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BuÇalışmaKitabı" defaultThemeVersion="124226"/>
  <bookViews>
    <workbookView xWindow="0" yWindow="0" windowWidth="21840" windowHeight="11595" tabRatio="321"/>
  </bookViews>
  <sheets>
    <sheet name="ÖĞRENCİ TEMSİLCİLİĞİ SEÇİM  (2" sheetId="5" r:id="rId1"/>
    <sheet name="ÖĞRENCİ TEMSİLCİLİĞİ SEÇİM TUTA" sheetId="4" state="hidden" r:id="rId2"/>
  </sheets>
  <definedNames>
    <definedName name="_xlnm.Print_Area" localSheetId="0">'ÖĞRENCİ TEMSİLCİLİĞİ SEÇİM  (2'!$A:$F</definedName>
  </definedNames>
  <calcPr calcId="152511"/>
</workbook>
</file>

<file path=xl/calcChain.xml><?xml version="1.0" encoding="utf-8"?>
<calcChain xmlns="http://schemas.openxmlformats.org/spreadsheetml/2006/main">
  <c r="D253" i="5" l="1"/>
  <c r="E344" i="5"/>
  <c r="E343" i="5"/>
  <c r="E342" i="5"/>
  <c r="E341" i="5"/>
  <c r="E340" i="5"/>
  <c r="E339" i="5"/>
  <c r="E338" i="5"/>
  <c r="E337" i="5"/>
  <c r="E336" i="5"/>
  <c r="E335" i="5"/>
  <c r="E334" i="5"/>
  <c r="E333" i="5"/>
  <c r="E332" i="5"/>
  <c r="E331" i="5"/>
  <c r="E330" i="5"/>
  <c r="E329" i="5"/>
  <c r="E328" i="5"/>
  <c r="E327" i="5"/>
  <c r="E326" i="5"/>
  <c r="E325" i="5"/>
  <c r="E324" i="5"/>
  <c r="E323" i="5"/>
  <c r="E322" i="5"/>
  <c r="E321" i="5"/>
  <c r="E320" i="5"/>
  <c r="E319" i="5"/>
  <c r="E318" i="5"/>
  <c r="E317" i="5"/>
  <c r="E316" i="5"/>
  <c r="E315" i="5"/>
  <c r="E314" i="5"/>
  <c r="E313" i="5"/>
  <c r="E312" i="5"/>
  <c r="E311" i="5"/>
  <c r="F14" i="5"/>
  <c r="E14" i="5"/>
  <c r="F13" i="5"/>
  <c r="E13" i="5"/>
  <c r="F12" i="5"/>
  <c r="E12" i="5"/>
  <c r="C262" i="5" l="1"/>
  <c r="A34" i="5" s="1"/>
  <c r="E12" i="4"/>
  <c r="E14" i="4"/>
  <c r="E13" i="4"/>
  <c r="F14" i="4"/>
  <c r="F13" i="4"/>
  <c r="F12" i="4"/>
  <c r="E311" i="4" l="1"/>
  <c r="E312" i="4"/>
  <c r="E313" i="4"/>
  <c r="E314" i="4"/>
  <c r="E315" i="4"/>
  <c r="E316" i="4"/>
  <c r="E317" i="4"/>
  <c r="E318" i="4"/>
  <c r="E319" i="4"/>
  <c r="E320" i="4"/>
  <c r="E321" i="4"/>
  <c r="E322" i="4"/>
  <c r="E323" i="4"/>
  <c r="E324" i="4"/>
  <c r="E325" i="4"/>
  <c r="E326" i="4"/>
  <c r="E327" i="4"/>
  <c r="E328" i="4"/>
  <c r="E329" i="4"/>
  <c r="E330" i="4"/>
  <c r="E331" i="4"/>
  <c r="E332" i="4"/>
  <c r="E333" i="4"/>
  <c r="E334" i="4"/>
  <c r="E335" i="4"/>
  <c r="E336" i="4"/>
  <c r="E337" i="4"/>
  <c r="E338" i="4"/>
  <c r="E339" i="4"/>
  <c r="E340" i="4"/>
  <c r="E341" i="4"/>
  <c r="E342" i="4"/>
  <c r="E343" i="4"/>
  <c r="E310" i="4"/>
</calcChain>
</file>

<file path=xl/comments1.xml><?xml version="1.0" encoding="utf-8"?>
<comments xmlns="http://schemas.openxmlformats.org/spreadsheetml/2006/main">
  <authors>
    <author>Yazar</author>
  </authors>
  <commentList>
    <comment ref="A34" authorId="0" shapeId="0">
      <text>
        <r>
          <rPr>
            <sz val="9"/>
            <color indexed="81"/>
            <rFont val="Tahoma"/>
            <family val="2"/>
            <charset val="162"/>
          </rPr>
          <t xml:space="preserve">Yazı otomatik olarak verilere göre hazırlanmaktadır.
</t>
        </r>
      </text>
    </comment>
  </commentList>
</comments>
</file>

<file path=xl/sharedStrings.xml><?xml version="1.0" encoding="utf-8"?>
<sst xmlns="http://schemas.openxmlformats.org/spreadsheetml/2006/main" count="556" uniqueCount="234">
  <si>
    <t xml:space="preserve">Toplantı Yeri </t>
  </si>
  <si>
    <t>ÖĞRENCİ TEMSİLCİLİĞİ SEÇİM TUTANAĞI</t>
  </si>
  <si>
    <t>Geçerli Oy Sayısı</t>
  </si>
  <si>
    <t>Geçersiz Oy Sayısı</t>
  </si>
  <si>
    <t>Öğrenci No</t>
  </si>
  <si>
    <t>Adı Soyadı</t>
  </si>
  <si>
    <t>Birimi</t>
  </si>
  <si>
    <t>Başkan</t>
  </si>
  <si>
    <t>Üye</t>
  </si>
  <si>
    <t xml:space="preserve">Birim </t>
  </si>
  <si>
    <t>Fakülte Temsilcisi</t>
  </si>
  <si>
    <t>Yüksekokul Temsilcisi</t>
  </si>
  <si>
    <t>Konservatuvar Temsilcisi</t>
  </si>
  <si>
    <t>Bölüm  Temsilcisi</t>
  </si>
  <si>
    <t>Program Temsilcisi</t>
  </si>
  <si>
    <t>Anabilim Dalı Temsilcisi</t>
  </si>
  <si>
    <t>Anasanat Dalı Temsilcisi</t>
  </si>
  <si>
    <t>SEÇİM KURULU</t>
  </si>
  <si>
    <t>…..../...…./20..…..</t>
  </si>
  <si>
    <t>Temsilcilik Adı</t>
  </si>
  <si>
    <t>Mevcut  Öğrenci/Temsilci Sayısı</t>
  </si>
  <si>
    <t>Oylamaya Katılan Öğrenci/Temsilci Sayısı</t>
  </si>
  <si>
    <t>S.No</t>
  </si>
  <si>
    <t>T.C</t>
  </si>
  <si>
    <t>ONDOKUZ MAYIS ÜNİVERSİTESİ</t>
  </si>
  <si>
    <t>ADAYLAR</t>
  </si>
  <si>
    <t>Liste</t>
  </si>
  <si>
    <t>Meslek Y.Okulu Temsilcisi</t>
  </si>
  <si>
    <t>Saat</t>
  </si>
  <si>
    <t>….... : ……</t>
  </si>
  <si>
    <t>Toplantı Sayısı</t>
  </si>
  <si>
    <t xml:space="preserve">Oy Sayısı </t>
  </si>
  <si>
    <t>Katılım Oranı         (%)</t>
  </si>
  <si>
    <t xml:space="preserve">Tarih </t>
  </si>
  <si>
    <t>Yapılan oylama sonucunda en fazla oyu alan…………………...……………………..Öğrenci Temsilcisi olarak seçilmiştir.</t>
  </si>
  <si>
    <t>Adalet Programı</t>
  </si>
  <si>
    <t>Posta Hizmetleri Programı</t>
  </si>
  <si>
    <t>Lojistik Programı</t>
  </si>
  <si>
    <t>Deniz ve Liman İşletmeciliği Programı</t>
  </si>
  <si>
    <t>Çağrı Merkezi Hizmetleri Programı</t>
  </si>
  <si>
    <t>Bilgisayar Programcılığı Programı</t>
  </si>
  <si>
    <t>Organik Tarım Programı</t>
  </si>
  <si>
    <t>Tıbbi ve Aromatik Bitkiler Programı</t>
  </si>
  <si>
    <t>Bitki Koruma Programı</t>
  </si>
  <si>
    <t>Özel Güvenlik ve Koruma Programı</t>
  </si>
  <si>
    <t>Muhasebe ve Vergi Uygulamaları Programı</t>
  </si>
  <si>
    <t>Turizm ve Seyahat Hizmetleri Programı</t>
  </si>
  <si>
    <t>Bankacılık ve Sigortacılık Programı</t>
  </si>
  <si>
    <t>Sosyal Güvenlik Programı</t>
  </si>
  <si>
    <t>Bilişim Güvenliği Teknolojisi Programı</t>
  </si>
  <si>
    <t>Büro Yönetimi ve Yönetici Asistanlığı Programı</t>
  </si>
  <si>
    <t>İşletme Yönetimi Programı</t>
  </si>
  <si>
    <t>Turizm ve Otel İşletmeciliği Programı</t>
  </si>
  <si>
    <t>Fizyoterapi Programı</t>
  </si>
  <si>
    <t>Emlak Yönetimi Programı</t>
  </si>
  <si>
    <t>İş Sağlığı ve Güvenliği Programı</t>
  </si>
  <si>
    <t>Tıbbi Görüntüleme Teknikleri Programı</t>
  </si>
  <si>
    <t>Tıbbi Laboratuvar Teknikleri Programı</t>
  </si>
  <si>
    <t>Anestezi Programı</t>
  </si>
  <si>
    <t>İlk ve Acil Yardım Programı</t>
  </si>
  <si>
    <t>Optisyenlik Programı</t>
  </si>
  <si>
    <t>Tıbbi Dokümantasyon ve Sekreterlik Programı</t>
  </si>
  <si>
    <t>Diyaliz Programı</t>
  </si>
  <si>
    <t>Patoloji Laboratuvar Teknikleri Programı</t>
  </si>
  <si>
    <t>Yaşlı Bakımı Programı</t>
  </si>
  <si>
    <t>Ağız ve Diş Sağlığı Programı</t>
  </si>
  <si>
    <t>Odyometri</t>
  </si>
  <si>
    <t>Diş Protez Teknolojisi</t>
  </si>
  <si>
    <t>Tarım Makineleri Programı</t>
  </si>
  <si>
    <t>Mimari Dekoratif Sanatlar Programı</t>
  </si>
  <si>
    <t>Seracılık Programı</t>
  </si>
  <si>
    <t>Basım ve Yayım Teknolojileri Programı</t>
  </si>
  <si>
    <t>Peyzaj ve Süs Bitkileri Yetiştiriciliği Programı</t>
  </si>
  <si>
    <t>Çocuk Gelişimi Programı</t>
  </si>
  <si>
    <t>Grafik Tasarımı Programı</t>
  </si>
  <si>
    <t>Medya ve İletişim Programı</t>
  </si>
  <si>
    <t>Halkla İlişkiler ve Tanıtım Programı</t>
  </si>
  <si>
    <t>Gıda Teknolojisi Programı</t>
  </si>
  <si>
    <t>Pazarlama Programı</t>
  </si>
  <si>
    <t>Gıda Kalite Kontrolü ve Analizi</t>
  </si>
  <si>
    <t>Dış Ticaret Programı</t>
  </si>
  <si>
    <t>Mobilya ve Dekorasyon Programı</t>
  </si>
  <si>
    <t>Ormancılık ve Orman Ürünleri</t>
  </si>
  <si>
    <t>İnternet ve Ağ Teknolojileri Programı</t>
  </si>
  <si>
    <t>İç Mekan Tasarımı Programı</t>
  </si>
  <si>
    <t>Elektrik Programı</t>
  </si>
  <si>
    <t>Elektronik Teknolojisi Programı</t>
  </si>
  <si>
    <t>Kimya Teknolojisi Programı</t>
  </si>
  <si>
    <t>Endüstriyel Kalıpçılık Programı</t>
  </si>
  <si>
    <t>Otomotiv Teknolojisi Programı</t>
  </si>
  <si>
    <t>Biyomedikal Cihaz Teknolojisi</t>
  </si>
  <si>
    <t>Mekatronik Programı</t>
  </si>
  <si>
    <t>Silah Sanayi Teknikerliği Programı</t>
  </si>
  <si>
    <t>Tarih</t>
  </si>
  <si>
    <t>Bilgisayar ve Öğretim Teknolojileri Öğretmenliği</t>
  </si>
  <si>
    <t>Fen Bilgisi Öğretmenliği</t>
  </si>
  <si>
    <t>İlköğretim Matematik Öğretmenliği</t>
  </si>
  <si>
    <t>Okul Öncesi Öğretmenliği</t>
  </si>
  <si>
    <t>Sosyal Bilgiler Öğretmenliği</t>
  </si>
  <si>
    <t>Türkçe Öğretmenliği</t>
  </si>
  <si>
    <t>Müzik Öğretmenliği</t>
  </si>
  <si>
    <t>İşitme Engelliler Öğretmenliği</t>
  </si>
  <si>
    <t>Zihin Engelliler Öğretmenliği</t>
  </si>
  <si>
    <t>Almanca Öğretmenliği</t>
  </si>
  <si>
    <t>İngilizce Öğretmenliği</t>
  </si>
  <si>
    <t>Resim İş Öğretmenliği</t>
  </si>
  <si>
    <t>Rehberlik ve Psikolojik Danışmanlık Programı</t>
  </si>
  <si>
    <t>Fransızca Öğretmenliği</t>
  </si>
  <si>
    <t>Sınıf Öğretmenliği</t>
  </si>
  <si>
    <t>Özel Eğitim Öğretmenliği</t>
  </si>
  <si>
    <t>Biyoloji Öğretmenliği</t>
  </si>
  <si>
    <t>Fizik Öğretmenliği</t>
  </si>
  <si>
    <t>Kimya Öğretmenliği</t>
  </si>
  <si>
    <t>Matematik Öğretmenliği</t>
  </si>
  <si>
    <t>Biyoloji Bölümü</t>
  </si>
  <si>
    <t>Fizik Bölümü</t>
  </si>
  <si>
    <t>İstatistik Bölümü</t>
  </si>
  <si>
    <t>Kimya Bölümü</t>
  </si>
  <si>
    <t>Matematik Bölümü</t>
  </si>
  <si>
    <t>Psikoloji Bölümü</t>
  </si>
  <si>
    <t>Türk Dili ve Edebiyatı Bölümü</t>
  </si>
  <si>
    <t>Tarih Bölümü</t>
  </si>
  <si>
    <t>Coğrafya Bölümü</t>
  </si>
  <si>
    <t>Felsefe Bölümü</t>
  </si>
  <si>
    <t>Sosyoloji Bölümü</t>
  </si>
  <si>
    <t>Arkeoloji Bölümü</t>
  </si>
  <si>
    <t>Sanat Tarihi Bölümü</t>
  </si>
  <si>
    <t>Görsel İletişim Tasarımı Bölümü</t>
  </si>
  <si>
    <t>Resim Bölümü</t>
  </si>
  <si>
    <t>Seramik-Cam Bölümü</t>
  </si>
  <si>
    <t>Endüstriyel Tasarım Bölümü</t>
  </si>
  <si>
    <t>Grafik Bölümü</t>
  </si>
  <si>
    <t>İktisat Bölümü</t>
  </si>
  <si>
    <t>İşletme Bölümü</t>
  </si>
  <si>
    <t>Siyaset Bilimi ve Kamu Yönetimi Bölümü</t>
  </si>
  <si>
    <t>Uluslararası Ticaret ve Lojistik Bölümü</t>
  </si>
  <si>
    <t>İlahiyat Programı</t>
  </si>
  <si>
    <t>Gazetecilik Bölümü</t>
  </si>
  <si>
    <t>Halkla İlişkiler ve Tanıtım Bölümü</t>
  </si>
  <si>
    <t>Radyo Televizyon ve Sinema Bölümü</t>
  </si>
  <si>
    <t>İletişim ve Tasarımı</t>
  </si>
  <si>
    <t>Mimarlık Bölümü</t>
  </si>
  <si>
    <t>İç Mimarlık Bölümü</t>
  </si>
  <si>
    <t>Şehir ve Bölge Planlama Bölümü</t>
  </si>
  <si>
    <t>Çevre Mühendisliği Bölümü</t>
  </si>
  <si>
    <t>Elektrik-Elektronik Mühendisliği Bölümü</t>
  </si>
  <si>
    <t>İnşaat Mühendisliği Bölümü</t>
  </si>
  <si>
    <t>Gıda Mühendisliği Bölümü</t>
  </si>
  <si>
    <t>Bilgisayar Mühendisliği Bölümü</t>
  </si>
  <si>
    <t>Makine Mühendisliği Bölümü</t>
  </si>
  <si>
    <t>Malzeme Bilimi ve Mühendisliği Bölümü</t>
  </si>
  <si>
    <t>Harita Mühendisliği Bölümü</t>
  </si>
  <si>
    <t>Endüstri Mühendisliği Bölümü</t>
  </si>
  <si>
    <t>Kimya Mühendisliği Bölümü</t>
  </si>
  <si>
    <t>Metalurji ve Malzeme Mühendisliği Bölümü</t>
  </si>
  <si>
    <t>Hemşirelik Bölümü</t>
  </si>
  <si>
    <t>Ebelik Bölümü</t>
  </si>
  <si>
    <t>Beslenme ve Diyetetik</t>
  </si>
  <si>
    <t>Sosyal Hizmet</t>
  </si>
  <si>
    <t>Sağlık Yönetimi</t>
  </si>
  <si>
    <t>Dil ve Konuşma Terapisi</t>
  </si>
  <si>
    <t>Ortez ve Protez Bölümü</t>
  </si>
  <si>
    <t>Odyoloji Bölümü</t>
  </si>
  <si>
    <t>Tıp</t>
  </si>
  <si>
    <t>Tıp (İngilizce)</t>
  </si>
  <si>
    <t>Turizm İşletmeciliği Bölümü</t>
  </si>
  <si>
    <t>Turizm Rehberliği Bölümü</t>
  </si>
  <si>
    <t>Veteriner Hekimliği</t>
  </si>
  <si>
    <t>Beden Eğitimi ve Spor Öğretmenliği Bölümü</t>
  </si>
  <si>
    <t>Antrenörlük Eğitimi Bölümü</t>
  </si>
  <si>
    <t>Spor Yöneticiliği Bölümü</t>
  </si>
  <si>
    <t>Rekreasyon Bölümü</t>
  </si>
  <si>
    <t>Tarla Bitkileri Bölümü</t>
  </si>
  <si>
    <t>Bahçe Bitkileri Bölümü</t>
  </si>
  <si>
    <t>Zootekni Bölümü</t>
  </si>
  <si>
    <t>Bitki Koruma Bölümü</t>
  </si>
  <si>
    <t>Tarımsal Yapılar ve Sulama Bölümü</t>
  </si>
  <si>
    <t>Tarım Ekonomisi Bölümü</t>
  </si>
  <si>
    <t>Tarımsal Biyoteknoloji Bölümü</t>
  </si>
  <si>
    <t>Toprak Bilimi ve Bitki Besleme Bölümü</t>
  </si>
  <si>
    <t>Tarım Makineleri ve Teknolojileri Mühendisliği Bölümü</t>
  </si>
  <si>
    <t>Arapça Mütercim ve Tercümanlık</t>
  </si>
  <si>
    <t> Diş Hekimliği Fakültesi </t>
  </si>
  <si>
    <t>Bölüm</t>
  </si>
  <si>
    <t>Program</t>
  </si>
  <si>
    <t>Anabilim Dalı</t>
  </si>
  <si>
    <t>Anasanat Dalı</t>
  </si>
  <si>
    <t>Seçiniz</t>
  </si>
  <si>
    <t>Seçiniz (Bölüm/Program/ABD/ASD)</t>
  </si>
  <si>
    <t>KAMU HUKUKU BÖLÜMÜ</t>
  </si>
  <si>
    <t>ÖZEL HUKUK BÖLÜMÜ</t>
  </si>
  <si>
    <t> Yönetim Bilişim Sistemleri</t>
  </si>
  <si>
    <t>Sigortacılık ve Aktüerya Bilimleri</t>
  </si>
  <si>
    <t>Moleküler Biyoloji ve Genetik Bölümü</t>
  </si>
  <si>
    <t>İktisat (İngilizce) Bölümü</t>
  </si>
  <si>
    <t>Siyaset Bilimi ve Uluslararası İlişkiler Bölümü</t>
  </si>
  <si>
    <t>Müzik Bölümü</t>
  </si>
  <si>
    <t>Müzikoloji</t>
  </si>
  <si>
    <t>Not : Bu Form Elektronik ortamda hazırlandıktan sonra ıslak imzaya sunulacaktır.</t>
  </si>
  <si>
    <t>Bölüm/Program/ABD/ASD</t>
  </si>
  <si>
    <t>Ali Fuad Başgil Hukuk Fakültesi </t>
  </si>
  <si>
    <t>Bafra İşletme Fakültesi </t>
  </si>
  <si>
    <t>Çarşamba İnsan ve Toplum Bilimleri Fakültesi</t>
  </si>
  <si>
    <t>İlahiyat Fakültesi </t>
  </si>
  <si>
    <t>İletişim Fakültesi </t>
  </si>
  <si>
    <t>Veteriner Fakültesi </t>
  </si>
  <si>
    <t>Bafra Meslek Yüksekokulu </t>
  </si>
  <si>
    <t>Bafra Turizm Meslek Yüksekokulu </t>
  </si>
  <si>
    <t>Çarşamba Ticaret Borsası Meslek Yüksekokulu </t>
  </si>
  <si>
    <t>Havza Meslek Yüksekokulu </t>
  </si>
  <si>
    <t>Sağlık Hizmetleri Meslek Yüksekokulu </t>
  </si>
  <si>
    <t>Samsun Meslek Yüksekokulu </t>
  </si>
  <si>
    <t>Terme Meslek Yüksekokulu </t>
  </si>
  <si>
    <t>Vezirköprü Meslek Yüksekokulu </t>
  </si>
  <si>
    <t>Yeşilyurt Demir Çelik Meslek Yüksekokulu </t>
  </si>
  <si>
    <t>Devlet Konservatuvarı </t>
  </si>
  <si>
    <t>Yabancı Diller Yüksekokulu</t>
  </si>
  <si>
    <t>Diş Hekimliği Fakültesi </t>
  </si>
  <si>
    <t>Fen-Edebiyat Fakültesi </t>
  </si>
  <si>
    <t>Mimarlık Fakültesi </t>
  </si>
  <si>
    <t>Yaşar Doğu Spor Bilimleri Fakültesi </t>
  </si>
  <si>
    <t>Eğitim Fakültesi </t>
  </si>
  <si>
    <t>Turizm Fakültesi </t>
  </si>
  <si>
    <t>Güzel Sanatlar Fakültesi </t>
  </si>
  <si>
    <t>İktisadi ve İdari Bilimler Fakültesi </t>
  </si>
  <si>
    <t>Mühendislik Fakültesi </t>
  </si>
  <si>
    <t>Sağlık Bilimleri Fakültesi</t>
  </si>
  <si>
    <t>Tıp Fakültesi </t>
  </si>
  <si>
    <t>Ziraat Fakültesi </t>
  </si>
  <si>
    <t>Adalet Meslek Yüksekokulu </t>
  </si>
  <si>
    <t>Alaçam Meslek Yüksekokulu </t>
  </si>
  <si>
    <t xml:space="preserve">1. Fakülte, Yüksekokul, Konservatuar ve MYO Temsilcisi seçimlerinde Bölüm/Program/ABD/ASD sekmesini boş olarak bırakınız. </t>
  </si>
  <si>
    <t>Notlar :</t>
  </si>
  <si>
    <t>2. Adayları en çok oy alandan en az oy alana göre sıralayınız.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</si>
</sst>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2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162"/>
      <scheme val="minor"/>
    </font>
    <font>
      <b/>
      <sz val="11"/>
      <color theme="1"/>
      <name val="Times New Roman"/>
      <family val="1"/>
      <charset val="162"/>
    </font>
    <font>
      <b/>
      <sz val="10"/>
      <color theme="1"/>
      <name val="Times New Roman"/>
      <family val="1"/>
      <charset val="162"/>
    </font>
    <font>
      <sz val="10"/>
      <color theme="1"/>
      <name val="Times New Roman"/>
      <family val="1"/>
      <charset val="162"/>
    </font>
    <font>
      <sz val="9"/>
      <color theme="1"/>
      <name val="Calibri"/>
      <family val="2"/>
      <charset val="162"/>
      <scheme val="minor"/>
    </font>
    <font>
      <u/>
      <sz val="11"/>
      <color theme="10"/>
      <name val="Calibri"/>
      <family val="2"/>
      <scheme val="minor"/>
    </font>
    <font>
      <sz val="10"/>
      <color rgb="FF8B91A0"/>
      <name val="Arial"/>
      <family val="2"/>
      <charset val="162"/>
    </font>
    <font>
      <sz val="9"/>
      <color rgb="FF8B91A0"/>
      <name val="Arial"/>
      <family val="2"/>
      <charset val="162"/>
    </font>
    <font>
      <sz val="9"/>
      <color theme="1"/>
      <name val="Calibri"/>
      <family val="2"/>
      <scheme val="minor"/>
    </font>
    <font>
      <sz val="10"/>
      <color rgb="FF000000"/>
      <name val="Calibri"/>
      <family val="2"/>
      <charset val="162"/>
    </font>
    <font>
      <sz val="10"/>
      <color rgb="FF000000"/>
      <name val="Times New Roman"/>
      <family val="1"/>
      <charset val="162"/>
    </font>
    <font>
      <sz val="10"/>
      <name val="Calibri"/>
      <family val="2"/>
      <scheme val="minor"/>
    </font>
    <font>
      <sz val="10"/>
      <name val="Arial"/>
      <family val="2"/>
      <charset val="162"/>
    </font>
    <font>
      <b/>
      <sz val="12"/>
      <color theme="1"/>
      <name val="Arial"/>
      <family val="2"/>
      <charset val="162"/>
    </font>
    <font>
      <sz val="12"/>
      <color theme="1"/>
      <name val="Arial"/>
      <family val="2"/>
      <charset val="162"/>
    </font>
    <font>
      <sz val="12"/>
      <color rgb="FF000000"/>
      <name val="Arial"/>
      <family val="2"/>
      <charset val="162"/>
    </font>
    <font>
      <sz val="9"/>
      <color indexed="81"/>
      <name val="Tahoma"/>
      <family val="2"/>
      <charset val="162"/>
    </font>
    <font>
      <sz val="10"/>
      <color theme="1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9" fillId="0" borderId="0" applyNumberFormat="0" applyFill="0" applyBorder="0" applyAlignment="0" applyProtection="0"/>
    <xf numFmtId="164" fontId="7" fillId="0" borderId="5" applyNumberFormat="0">
      <alignment horizontal="center" vertical="center"/>
    </xf>
    <xf numFmtId="164" fontId="7" fillId="0" borderId="5" applyNumberFormat="0">
      <alignment horizontal="center" vertical="center"/>
    </xf>
    <xf numFmtId="49" fontId="7" fillId="0" borderId="5" applyNumberFormat="0">
      <alignment horizontal="center" vertical="center"/>
    </xf>
  </cellStyleXfs>
  <cellXfs count="98">
    <xf numFmtId="0" fontId="0" fillId="0" borderId="0" xfId="0"/>
    <xf numFmtId="0" fontId="1" fillId="0" borderId="0" xfId="0" applyFont="1" applyFill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7" fillId="0" borderId="0" xfId="0" applyFont="1" applyFill="1" applyAlignment="1" applyProtection="1">
      <alignment vertical="center"/>
      <protection locked="0"/>
    </xf>
    <xf numFmtId="0" fontId="7" fillId="0" borderId="1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0" borderId="1" xfId="0" applyFont="1" applyFill="1" applyBorder="1" applyAlignment="1" applyProtection="1">
      <alignment horizontal="left"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left" vertical="center"/>
      <protection locked="0"/>
    </xf>
    <xf numFmtId="0" fontId="7" fillId="0" borderId="0" xfId="0" applyFont="1" applyFill="1" applyBorder="1" applyAlignment="1" applyProtection="1">
      <alignment vertical="top"/>
      <protection locked="0"/>
    </xf>
    <xf numFmtId="0" fontId="2" fillId="0" borderId="0" xfId="0" applyFont="1" applyFill="1" applyAlignment="1" applyProtection="1">
      <alignment vertical="top"/>
      <protection locked="0"/>
    </xf>
    <xf numFmtId="0" fontId="2" fillId="0" borderId="0" xfId="0" applyFont="1" applyFill="1" applyAlignment="1" applyProtection="1">
      <alignment vertical="top" wrapText="1"/>
      <protection locked="0"/>
    </xf>
    <xf numFmtId="0" fontId="7" fillId="0" borderId="0" xfId="0" applyFont="1" applyFill="1" applyBorder="1" applyAlignment="1" applyProtection="1">
      <alignment horizontal="left" vertical="top" wrapText="1"/>
      <protection locked="0"/>
    </xf>
    <xf numFmtId="0" fontId="7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top" wrapText="1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8" fillId="0" borderId="0" xfId="0" applyFont="1" applyFill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left" vertical="center"/>
      <protection locked="0"/>
    </xf>
    <xf numFmtId="0" fontId="4" fillId="0" borderId="0" xfId="0" applyFont="1" applyFill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vertical="center"/>
      <protection locked="0"/>
    </xf>
    <xf numFmtId="0" fontId="17" fillId="0" borderId="0" xfId="0" applyFont="1" applyFill="1" applyAlignment="1" applyProtection="1">
      <alignment vertical="center"/>
      <protection locked="0"/>
    </xf>
    <xf numFmtId="0" fontId="18" fillId="0" borderId="0" xfId="0" applyFont="1" applyFill="1" applyAlignment="1" applyProtection="1">
      <alignment vertical="center"/>
      <protection locked="0"/>
    </xf>
    <xf numFmtId="0" fontId="15" fillId="0" borderId="1" xfId="1" applyFont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13" fillId="2" borderId="6" xfId="0" applyFont="1" applyFill="1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indent="2"/>
      <protection locked="0"/>
    </xf>
    <xf numFmtId="0" fontId="16" fillId="0" borderId="0" xfId="0" applyFont="1" applyAlignment="1" applyProtection="1">
      <alignment horizontal="left" vertical="center" wrapText="1" indent="2"/>
      <protection locked="0"/>
    </xf>
    <xf numFmtId="0" fontId="9" fillId="0" borderId="0" xfId="1" applyAlignment="1" applyProtection="1">
      <alignment horizontal="left" vertical="center" indent="3"/>
      <protection locked="0"/>
    </xf>
    <xf numFmtId="0" fontId="16" fillId="0" borderId="0" xfId="0" applyFont="1" applyAlignment="1" applyProtection="1">
      <alignment horizontal="left" vertical="center" wrapText="1" indent="1"/>
      <protection locked="0"/>
    </xf>
    <xf numFmtId="0" fontId="9" fillId="0" borderId="0" xfId="1" applyAlignment="1" applyProtection="1">
      <alignment horizontal="left" vertical="center" indent="1"/>
      <protection locked="0"/>
    </xf>
    <xf numFmtId="0" fontId="10" fillId="0" borderId="0" xfId="0" applyFont="1" applyAlignment="1" applyProtection="1">
      <alignment horizontal="left" vertical="center" wrapText="1" indent="1"/>
      <protection locked="0"/>
    </xf>
    <xf numFmtId="0" fontId="14" fillId="0" borderId="0" xfId="0" applyFont="1" applyFill="1" applyBorder="1" applyAlignment="1" applyProtection="1">
      <alignment horizontal="left" vertical="top" wrapText="1"/>
      <protection locked="0"/>
    </xf>
    <xf numFmtId="0" fontId="11" fillId="0" borderId="0" xfId="0" applyFont="1" applyAlignment="1" applyProtection="1">
      <alignment horizontal="left" vertical="center" wrapText="1" indent="2"/>
      <protection locked="0"/>
    </xf>
    <xf numFmtId="0" fontId="12" fillId="0" borderId="0" xfId="0" applyFont="1" applyProtection="1">
      <protection locked="0"/>
    </xf>
    <xf numFmtId="0" fontId="0" fillId="0" borderId="0" xfId="0" applyFill="1" applyBorder="1" applyAlignment="1" applyProtection="1">
      <alignment horizontal="left" vertical="top" wrapText="1"/>
      <protection locked="0"/>
    </xf>
    <xf numFmtId="0" fontId="7" fillId="0" borderId="1" xfId="0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49" fontId="7" fillId="0" borderId="1" xfId="0" applyNumberFormat="1" applyFont="1" applyFill="1" applyBorder="1" applyAlignment="1" applyProtection="1">
      <alignment horizontal="center" vertical="center"/>
    </xf>
    <xf numFmtId="49" fontId="6" fillId="0" borderId="1" xfId="0" applyNumberFormat="1" applyFont="1" applyFill="1" applyBorder="1" applyAlignment="1" applyProtection="1">
      <alignment horizontal="center" vertical="center"/>
    </xf>
    <xf numFmtId="3" fontId="7" fillId="0" borderId="1" xfId="0" applyNumberFormat="1" applyFont="1" applyFill="1" applyBorder="1" applyAlignment="1" applyProtection="1">
      <alignment horizontal="center" vertical="center"/>
    </xf>
    <xf numFmtId="0" fontId="6" fillId="0" borderId="2" xfId="0" applyFont="1" applyFill="1" applyBorder="1" applyAlignment="1" applyProtection="1">
      <alignment horizontal="center" vertical="center" wrapText="1"/>
    </xf>
    <xf numFmtId="0" fontId="6" fillId="0" borderId="3" xfId="0" applyFont="1" applyFill="1" applyBorder="1" applyAlignment="1" applyProtection="1">
      <alignment horizontal="center" vertical="center"/>
    </xf>
    <xf numFmtId="0" fontId="6" fillId="0" borderId="4" xfId="0" applyFont="1" applyFill="1" applyBorder="1" applyAlignment="1" applyProtection="1">
      <alignment horizontal="center" vertical="center" wrapText="1"/>
    </xf>
    <xf numFmtId="0" fontId="7" fillId="0" borderId="0" xfId="0" applyFont="1" applyFill="1" applyAlignment="1" applyProtection="1">
      <alignment horizontal="center" vertical="center"/>
    </xf>
    <xf numFmtId="0" fontId="7" fillId="0" borderId="0" xfId="0" applyFont="1" applyFill="1" applyAlignment="1" applyProtection="1">
      <alignment horizontal="center" vertical="center"/>
    </xf>
    <xf numFmtId="0" fontId="2" fillId="0" borderId="0" xfId="0" applyFont="1" applyFill="1" applyAlignment="1" applyProtection="1">
      <alignment vertical="center"/>
    </xf>
    <xf numFmtId="0" fontId="19" fillId="2" borderId="1" xfId="0" applyFont="1" applyFill="1" applyBorder="1" applyAlignment="1" applyProtection="1">
      <alignment vertical="top" wrapText="1"/>
      <protection locked="0"/>
    </xf>
    <xf numFmtId="0" fontId="19" fillId="0" borderId="0" xfId="0" applyFont="1" applyFill="1" applyBorder="1" applyAlignment="1" applyProtection="1">
      <alignment vertical="top" wrapText="1"/>
      <protection locked="0"/>
    </xf>
    <xf numFmtId="0" fontId="18" fillId="0" borderId="0" xfId="0" applyFont="1" applyFill="1" applyBorder="1" applyAlignment="1" applyProtection="1">
      <alignment vertical="top" wrapText="1"/>
      <protection locked="0"/>
    </xf>
    <xf numFmtId="0" fontId="19" fillId="2" borderId="6" xfId="0" applyFont="1" applyFill="1" applyBorder="1" applyAlignment="1" applyProtection="1">
      <alignment vertical="top" wrapText="1"/>
      <protection locked="0"/>
    </xf>
    <xf numFmtId="0" fontId="19" fillId="2" borderId="7" xfId="0" applyFont="1" applyFill="1" applyBorder="1" applyAlignment="1" applyProtection="1">
      <alignment vertical="top" wrapText="1"/>
      <protection locked="0"/>
    </xf>
    <xf numFmtId="0" fontId="13" fillId="2" borderId="1" xfId="0" applyFont="1" applyFill="1" applyBorder="1" applyAlignment="1" applyProtection="1">
      <alignment horizontal="left" vertical="top" wrapText="1"/>
      <protection locked="0"/>
    </xf>
    <xf numFmtId="0" fontId="13" fillId="2" borderId="6" xfId="0" applyFont="1" applyFill="1" applyBorder="1" applyAlignment="1" applyProtection="1">
      <alignment horizontal="left" vertical="top" wrapText="1"/>
      <protection locked="0"/>
    </xf>
    <xf numFmtId="0" fontId="13" fillId="2" borderId="7" xfId="0" applyFont="1" applyFill="1" applyBorder="1" applyAlignment="1" applyProtection="1">
      <alignment horizontal="left" vertical="top" wrapText="1"/>
      <protection locked="0"/>
    </xf>
    <xf numFmtId="49" fontId="2" fillId="0" borderId="0" xfId="0" applyNumberFormat="1" applyFont="1" applyFill="1" applyAlignment="1" applyProtection="1">
      <alignment vertical="center"/>
      <protection locked="0"/>
    </xf>
    <xf numFmtId="0" fontId="21" fillId="0" borderId="1" xfId="0" applyFont="1" applyFill="1" applyBorder="1" applyAlignment="1" applyProtection="1">
      <alignment horizontal="center" vertical="center"/>
      <protection locked="0"/>
    </xf>
    <xf numFmtId="0" fontId="21" fillId="0" borderId="1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 wrapText="1"/>
    </xf>
    <xf numFmtId="49" fontId="21" fillId="0" borderId="1" xfId="0" applyNumberFormat="1" applyFont="1" applyFill="1" applyBorder="1" applyAlignment="1" applyProtection="1">
      <alignment horizontal="center" vertical="center"/>
    </xf>
    <xf numFmtId="49" fontId="4" fillId="0" borderId="1" xfId="0" applyNumberFormat="1" applyFont="1" applyFill="1" applyBorder="1" applyAlignment="1" applyProtection="1">
      <alignment horizontal="center" vertical="center"/>
    </xf>
    <xf numFmtId="3" fontId="21" fillId="0" borderId="1" xfId="0" applyNumberFormat="1" applyFont="1" applyFill="1" applyBorder="1" applyAlignment="1" applyProtection="1">
      <alignment horizontal="center" vertical="center"/>
    </xf>
    <xf numFmtId="0" fontId="21" fillId="0" borderId="1" xfId="0" applyFont="1" applyFill="1" applyBorder="1" applyAlignment="1" applyProtection="1">
      <alignment horizontal="left" vertical="center"/>
      <protection locked="0"/>
    </xf>
    <xf numFmtId="0" fontId="21" fillId="0" borderId="0" xfId="0" applyFont="1" applyFill="1" applyAlignment="1" applyProtection="1">
      <alignment vertical="center"/>
      <protection locked="0"/>
    </xf>
    <xf numFmtId="0" fontId="4" fillId="0" borderId="1" xfId="0" applyFont="1" applyFill="1" applyBorder="1" applyAlignment="1" applyProtection="1">
      <alignment horizontal="center" vertical="center"/>
    </xf>
    <xf numFmtId="0" fontId="21" fillId="0" borderId="0" xfId="0" applyFont="1" applyFill="1" applyBorder="1" applyAlignment="1" applyProtection="1">
      <alignment horizontal="left" vertical="center" wrapText="1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 horizontal="center" vertical="center"/>
    </xf>
    <xf numFmtId="0" fontId="7" fillId="0" borderId="0" xfId="0" applyFont="1" applyFill="1" applyAlignment="1" applyProtection="1">
      <alignment horizontal="center" vertical="center"/>
    </xf>
    <xf numFmtId="0" fontId="2" fillId="0" borderId="0" xfId="0" applyFont="1" applyFill="1" applyAlignment="1" applyProtection="1">
      <alignment horizontal="left" vertical="center"/>
    </xf>
    <xf numFmtId="0" fontId="4" fillId="0" borderId="0" xfId="0" applyFont="1" applyFill="1" applyAlignment="1" applyProtection="1">
      <alignment horizontal="left" vertical="center" wrapText="1"/>
      <protection locked="0"/>
    </xf>
    <xf numFmtId="0" fontId="7" fillId="0" borderId="0" xfId="0" applyFont="1" applyFill="1" applyBorder="1" applyAlignment="1" applyProtection="1">
      <alignment horizontal="left" vertical="top"/>
      <protection locked="0"/>
    </xf>
    <xf numFmtId="0" fontId="7" fillId="0" borderId="0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</xf>
    <xf numFmtId="0" fontId="5" fillId="0" borderId="0" xfId="0" applyFont="1" applyFill="1" applyAlignment="1" applyProtection="1">
      <alignment horizontal="center" vertical="center"/>
    </xf>
    <xf numFmtId="0" fontId="21" fillId="0" borderId="1" xfId="0" applyFont="1" applyFill="1" applyBorder="1" applyAlignment="1" applyProtection="1">
      <alignment horizontal="left" vertical="center"/>
    </xf>
    <xf numFmtId="0" fontId="21" fillId="0" borderId="1" xfId="0" applyFont="1" applyFill="1" applyBorder="1" applyAlignment="1" applyProtection="1">
      <alignment horizontal="center" vertical="center"/>
      <protection locked="0"/>
    </xf>
    <xf numFmtId="0" fontId="21" fillId="0" borderId="1" xfId="0" applyFont="1" applyFill="1" applyBorder="1" applyAlignment="1" applyProtection="1">
      <alignment horizontal="left" vertical="center" wrapText="1"/>
      <protection locked="0"/>
    </xf>
    <xf numFmtId="0" fontId="21" fillId="0" borderId="1" xfId="0" applyFont="1" applyFill="1" applyBorder="1" applyAlignment="1" applyProtection="1">
      <alignment horizontal="left" vertical="center" wrapText="1"/>
    </xf>
    <xf numFmtId="0" fontId="21" fillId="0" borderId="1" xfId="0" applyFont="1" applyFill="1" applyBorder="1" applyAlignment="1" applyProtection="1">
      <alignment horizontal="left"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7" fillId="0" borderId="1" xfId="0" applyFont="1" applyFill="1" applyBorder="1" applyAlignment="1" applyProtection="1">
      <alignment horizontal="left" vertical="center"/>
    </xf>
    <xf numFmtId="0" fontId="6" fillId="0" borderId="1" xfId="0" applyFont="1" applyFill="1" applyBorder="1" applyAlignment="1" applyProtection="1">
      <alignment horizontal="center" vertical="center"/>
      <protection locked="0"/>
    </xf>
    <xf numFmtId="0" fontId="7" fillId="0" borderId="1" xfId="0" applyFont="1" applyFill="1" applyBorder="1" applyAlignment="1" applyProtection="1">
      <alignment horizontal="center" vertical="center"/>
      <protection locked="0"/>
    </xf>
    <xf numFmtId="0" fontId="7" fillId="0" borderId="8" xfId="0" applyFont="1" applyFill="1" applyBorder="1" applyAlignment="1" applyProtection="1">
      <alignment horizontal="left" vertical="center"/>
      <protection locked="0"/>
    </xf>
    <xf numFmtId="0" fontId="7" fillId="0" borderId="10" xfId="0" applyFont="1" applyFill="1" applyBorder="1" applyAlignment="1" applyProtection="1">
      <alignment horizontal="left" vertical="center"/>
      <protection locked="0"/>
    </xf>
    <xf numFmtId="0" fontId="7" fillId="0" borderId="9" xfId="0" applyFont="1" applyFill="1" applyBorder="1" applyAlignment="1" applyProtection="1">
      <alignment horizontal="left" vertical="center"/>
      <protection locked="0"/>
    </xf>
    <xf numFmtId="0" fontId="7" fillId="0" borderId="8" xfId="0" applyFont="1" applyFill="1" applyBorder="1" applyAlignment="1" applyProtection="1">
      <alignment horizontal="left" vertical="center" wrapText="1"/>
      <protection locked="0"/>
    </xf>
    <xf numFmtId="0" fontId="7" fillId="0" borderId="9" xfId="0" applyFont="1" applyFill="1" applyBorder="1" applyAlignment="1" applyProtection="1">
      <alignment horizontal="left" vertical="center" wrapText="1"/>
      <protection locked="0"/>
    </xf>
    <xf numFmtId="0" fontId="7" fillId="0" borderId="1" xfId="0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left" vertical="top" wrapText="1"/>
      <protection locked="0"/>
    </xf>
    <xf numFmtId="0" fontId="6" fillId="0" borderId="3" xfId="0" applyFont="1" applyFill="1" applyBorder="1" applyAlignment="1" applyProtection="1">
      <alignment horizontal="center" vertical="center"/>
    </xf>
  </cellXfs>
  <cellStyles count="5">
    <cellStyle name="Köprü" xfId="1" builtinId="8"/>
    <cellStyle name="Normal" xfId="0" builtinId="0"/>
    <cellStyle name="Stil 1" xfId="2"/>
    <cellStyle name="Stil 2" xfId="3"/>
    <cellStyle name="Stil 3" xfId="4"/>
  </cellStyles>
  <dxfs count="4">
    <dxf>
      <fill>
        <patternFill>
          <bgColor rgb="FFFF0000"/>
        </patternFill>
      </fill>
    </dxf>
    <dxf>
      <fill>
        <patternFill patternType="solid">
          <fgColor auto="1"/>
          <bgColor rgb="FFFF0000"/>
        </patternFill>
      </fill>
    </dxf>
    <dxf>
      <fill>
        <patternFill>
          <bgColor rgb="FFFF0000"/>
        </patternFill>
      </fill>
    </dxf>
    <dxf>
      <fill>
        <patternFill patternType="solid">
          <fgColor auto="1"/>
          <bgColor rgb="FFFF0000"/>
        </patternFill>
      </fill>
    </dxf>
  </dxfs>
  <tableStyles count="0" defaultTableStyle="TableStyleMedium2" defaultPivotStyle="PivotStyleMedium9"/>
  <colors>
    <mruColors>
      <color rgb="FFFF6600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Lines="12" dropStyle="combo" dx="16" fmlaLink="$A$310" fmlaRange="$C$309:$C$340" noThreeD="1" sel="1" val="0"/>
</file>

<file path=xl/ctrlProps/ctrlProp2.xml><?xml version="1.0" encoding="utf-8"?>
<formControlPr xmlns="http://schemas.microsoft.com/office/spreadsheetml/2009/9/main" objectType="Drop" dropStyle="combo" dx="16" fmlaLink="$A$311" fmlaRange="$E$310:$E$344" noThreeD="1" sel="1" val="0"/>
</file>

<file path=xl/ctrlProps/ctrlProp3.xml><?xml version="1.0" encoding="utf-8"?>
<formControlPr xmlns="http://schemas.microsoft.com/office/spreadsheetml/2009/9/main" objectType="Drop" dropLines="12" dropStyle="combo" dx="16" fmlaLink="$A$309" fmlaRange="$C$308:$C$339" noThreeD="1" sel="2" val="0"/>
</file>

<file path=xl/ctrlProps/ctrlProp4.xml><?xml version="1.0" encoding="utf-8"?>
<formControlPr xmlns="http://schemas.microsoft.com/office/spreadsheetml/2009/9/main" objectType="Drop" dropStyle="combo" dx="16" fmlaLink="$A$310" fmlaRange="$E$309:$E$343" noThreeD="1" sel="1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3</xdr:row>
          <xdr:rowOff>219075</xdr:rowOff>
        </xdr:from>
        <xdr:to>
          <xdr:col>6</xdr:col>
          <xdr:colOff>0</xdr:colOff>
          <xdr:row>4</xdr:row>
          <xdr:rowOff>228600</xdr:rowOff>
        </xdr:to>
        <xdr:sp macro="" textlink="">
          <xdr:nvSpPr>
            <xdr:cNvPr id="2049" name="Drop Down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5</xdr:row>
          <xdr:rowOff>9525</xdr:rowOff>
        </xdr:from>
        <xdr:to>
          <xdr:col>6</xdr:col>
          <xdr:colOff>0</xdr:colOff>
          <xdr:row>5</xdr:row>
          <xdr:rowOff>228600</xdr:rowOff>
        </xdr:to>
        <xdr:sp macro="" textlink="">
          <xdr:nvSpPr>
            <xdr:cNvPr id="2050" name="Drop Down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266700</xdr:colOff>
      <xdr:row>0</xdr:row>
      <xdr:rowOff>19050</xdr:rowOff>
    </xdr:from>
    <xdr:to>
      <xdr:col>1</xdr:col>
      <xdr:colOff>470250</xdr:colOff>
      <xdr:row>3</xdr:row>
      <xdr:rowOff>127350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" y="19050"/>
          <a:ext cx="756000" cy="756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3</xdr:row>
          <xdr:rowOff>219075</xdr:rowOff>
        </xdr:from>
        <xdr:to>
          <xdr:col>6</xdr:col>
          <xdr:colOff>0</xdr:colOff>
          <xdr:row>4</xdr:row>
          <xdr:rowOff>228600</xdr:rowOff>
        </xdr:to>
        <xdr:sp macro="" textlink="">
          <xdr:nvSpPr>
            <xdr:cNvPr id="1030" name="Drop Down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6</xdr:row>
          <xdr:rowOff>9525</xdr:rowOff>
        </xdr:from>
        <xdr:to>
          <xdr:col>6</xdr:col>
          <xdr:colOff>0</xdr:colOff>
          <xdr:row>6</xdr:row>
          <xdr:rowOff>228600</xdr:rowOff>
        </xdr:to>
        <xdr:sp macro="" textlink="">
          <xdr:nvSpPr>
            <xdr:cNvPr id="1036" name="Drop Down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ayfa2"/>
  <dimension ref="A1:Z357"/>
  <sheetViews>
    <sheetView showZeros="0" tabSelected="1" view="pageLayout" zoomScaleNormal="70" workbookViewId="0">
      <selection activeCell="C4" sqref="C4"/>
    </sheetView>
  </sheetViews>
  <sheetFormatPr defaultColWidth="0" defaultRowHeight="12.75" zeroHeight="1" x14ac:dyDescent="0.25"/>
  <cols>
    <col min="1" max="1" width="7.7109375" style="50" customWidth="1"/>
    <col min="2" max="2" width="16.5703125" style="50" customWidth="1"/>
    <col min="3" max="3" width="20.28515625" style="50" customWidth="1"/>
    <col min="4" max="4" width="17.42578125" style="50" customWidth="1"/>
    <col min="5" max="5" width="16" style="50" customWidth="1"/>
    <col min="6" max="6" width="13.7109375" style="50" customWidth="1"/>
    <col min="7" max="7" width="1.7109375" style="50" customWidth="1"/>
    <col min="8" max="8" width="13.7109375" style="50" hidden="1" customWidth="1"/>
    <col min="9" max="9" width="11.7109375" style="50" hidden="1" customWidth="1"/>
    <col min="10" max="12" width="9.140625" style="50" hidden="1" customWidth="1"/>
    <col min="13" max="13" width="13.42578125" style="50" hidden="1" customWidth="1"/>
    <col min="14" max="16384" width="9.140625" style="50" hidden="1"/>
  </cols>
  <sheetData>
    <row r="1" spans="1:7" s="2" customFormat="1" ht="15" x14ac:dyDescent="0.25">
      <c r="A1" s="79" t="s">
        <v>23</v>
      </c>
      <c r="B1" s="79"/>
      <c r="C1" s="79"/>
      <c r="D1" s="79"/>
      <c r="E1" s="79"/>
      <c r="F1" s="79"/>
      <c r="G1" s="1"/>
    </row>
    <row r="2" spans="1:7" s="2" customFormat="1" ht="18" customHeight="1" x14ac:dyDescent="0.25">
      <c r="A2" s="79" t="s">
        <v>24</v>
      </c>
      <c r="B2" s="79"/>
      <c r="C2" s="79"/>
      <c r="D2" s="79"/>
      <c r="E2" s="79"/>
      <c r="F2" s="79"/>
      <c r="G2" s="1"/>
    </row>
    <row r="3" spans="1:7" s="2" customFormat="1" ht="18" customHeight="1" x14ac:dyDescent="0.25">
      <c r="A3" s="71" t="s">
        <v>1</v>
      </c>
      <c r="B3" s="71"/>
      <c r="C3" s="71"/>
      <c r="D3" s="71"/>
      <c r="E3" s="71"/>
      <c r="F3" s="71"/>
      <c r="G3" s="3"/>
    </row>
    <row r="4" spans="1:7" s="2" customFormat="1" ht="18" customHeight="1" x14ac:dyDescent="0.25">
      <c r="A4" s="4"/>
      <c r="B4" s="4"/>
      <c r="C4" s="4"/>
      <c r="D4" s="4"/>
      <c r="E4" s="4"/>
      <c r="F4" s="4"/>
    </row>
    <row r="5" spans="1:7" s="2" customFormat="1" ht="18.75" customHeight="1" x14ac:dyDescent="0.25">
      <c r="A5" s="80" t="s">
        <v>9</v>
      </c>
      <c r="B5" s="80"/>
      <c r="C5" s="81"/>
      <c r="D5" s="81"/>
      <c r="E5" s="81"/>
      <c r="F5" s="81"/>
    </row>
    <row r="6" spans="1:7" s="2" customFormat="1" ht="19.5" customHeight="1" x14ac:dyDescent="0.25">
      <c r="A6" s="82" t="s">
        <v>199</v>
      </c>
      <c r="B6" s="82"/>
      <c r="C6" s="81"/>
      <c r="D6" s="81"/>
      <c r="E6" s="81"/>
      <c r="F6" s="81"/>
    </row>
    <row r="7" spans="1:7" s="2" customFormat="1" ht="18" customHeight="1" x14ac:dyDescent="0.25">
      <c r="A7" s="83" t="s">
        <v>19</v>
      </c>
      <c r="B7" s="83"/>
      <c r="C7" s="84" t="s">
        <v>187</v>
      </c>
      <c r="D7" s="84"/>
      <c r="E7" s="84"/>
      <c r="F7" s="84"/>
    </row>
    <row r="8" spans="1:7" s="2" customFormat="1" ht="18" customHeight="1" x14ac:dyDescent="0.25">
      <c r="A8" s="80" t="s">
        <v>0</v>
      </c>
      <c r="B8" s="80"/>
      <c r="C8" s="81"/>
      <c r="D8" s="81"/>
      <c r="E8" s="81"/>
      <c r="F8" s="81"/>
    </row>
    <row r="9" spans="1:7" s="2" customFormat="1" ht="18" customHeight="1" x14ac:dyDescent="0.25">
      <c r="A9" s="80" t="s">
        <v>33</v>
      </c>
      <c r="B9" s="80"/>
      <c r="C9" s="60" t="s">
        <v>18</v>
      </c>
      <c r="D9" s="61" t="s">
        <v>28</v>
      </c>
      <c r="E9" s="81" t="s">
        <v>29</v>
      </c>
      <c r="F9" s="81"/>
    </row>
    <row r="10" spans="1:7" s="2" customFormat="1" ht="18" customHeight="1" x14ac:dyDescent="0.25">
      <c r="A10" s="85"/>
      <c r="B10" s="85"/>
      <c r="C10" s="85"/>
      <c r="D10" s="85"/>
      <c r="E10" s="85"/>
      <c r="F10" s="85"/>
    </row>
    <row r="11" spans="1:7" s="6" customFormat="1" ht="42" customHeight="1" x14ac:dyDescent="0.25">
      <c r="A11" s="62" t="s">
        <v>30</v>
      </c>
      <c r="B11" s="62" t="s">
        <v>20</v>
      </c>
      <c r="C11" s="62" t="s">
        <v>21</v>
      </c>
      <c r="D11" s="62" t="s">
        <v>3</v>
      </c>
      <c r="E11" s="62" t="s">
        <v>2</v>
      </c>
      <c r="F11" s="62" t="s">
        <v>32</v>
      </c>
    </row>
    <row r="12" spans="1:7" s="2" customFormat="1" ht="18" customHeight="1" x14ac:dyDescent="0.25">
      <c r="A12" s="61">
        <v>1</v>
      </c>
      <c r="B12" s="60"/>
      <c r="C12" s="60"/>
      <c r="D12" s="60"/>
      <c r="E12" s="61">
        <f>C12-D12</f>
        <v>0</v>
      </c>
      <c r="F12" s="63" t="str">
        <f>IF(B12=0,"",IF(C12=0,"",100*C12/B12))</f>
        <v/>
      </c>
    </row>
    <row r="13" spans="1:7" s="2" customFormat="1" ht="18" customHeight="1" x14ac:dyDescent="0.25">
      <c r="A13" s="61">
        <v>2</v>
      </c>
      <c r="B13" s="60"/>
      <c r="C13" s="60"/>
      <c r="D13" s="60"/>
      <c r="E13" s="61">
        <f>C13-D13</f>
        <v>0</v>
      </c>
      <c r="F13" s="64" t="str">
        <f>IF(B13=0,"",IF(C13=0,"",100*C13/B13))</f>
        <v/>
      </c>
    </row>
    <row r="14" spans="1:7" s="2" customFormat="1" ht="18" customHeight="1" x14ac:dyDescent="0.25">
      <c r="A14" s="61">
        <v>3</v>
      </c>
      <c r="B14" s="60"/>
      <c r="C14" s="60"/>
      <c r="D14" s="60"/>
      <c r="E14" s="61">
        <f>C14-D14</f>
        <v>0</v>
      </c>
      <c r="F14" s="65" t="str">
        <f>IF(B14=0,"",IF(C14=0,"",100*C14/B14))</f>
        <v/>
      </c>
    </row>
    <row r="15" spans="1:7" s="2" customFormat="1" ht="25.5" customHeight="1" x14ac:dyDescent="0.25">
      <c r="A15" s="77" t="s">
        <v>25</v>
      </c>
      <c r="B15" s="77"/>
      <c r="C15" s="77"/>
      <c r="D15" s="77"/>
      <c r="E15" s="77"/>
      <c r="F15" s="77"/>
    </row>
    <row r="16" spans="1:7" s="2" customFormat="1" ht="24.75" customHeight="1" x14ac:dyDescent="0.25">
      <c r="A16" s="62" t="s">
        <v>22</v>
      </c>
      <c r="B16" s="68" t="s">
        <v>4</v>
      </c>
      <c r="C16" s="68" t="s">
        <v>5</v>
      </c>
      <c r="D16" s="78" t="s">
        <v>6</v>
      </c>
      <c r="E16" s="78"/>
      <c r="F16" s="62" t="s">
        <v>31</v>
      </c>
    </row>
    <row r="17" spans="1:15" s="2" customFormat="1" ht="18" customHeight="1" x14ac:dyDescent="0.25">
      <c r="A17" s="61">
        <v>1</v>
      </c>
      <c r="B17" s="66"/>
      <c r="C17" s="60"/>
      <c r="D17" s="70"/>
      <c r="E17" s="70"/>
      <c r="F17" s="60"/>
    </row>
    <row r="18" spans="1:15" s="2" customFormat="1" ht="18" customHeight="1" x14ac:dyDescent="0.25">
      <c r="A18" s="61">
        <v>2</v>
      </c>
      <c r="B18" s="66"/>
      <c r="C18" s="60"/>
      <c r="D18" s="70"/>
      <c r="E18" s="70"/>
      <c r="F18" s="60"/>
    </row>
    <row r="19" spans="1:15" s="2" customFormat="1" ht="18" customHeight="1" x14ac:dyDescent="0.25">
      <c r="A19" s="61">
        <v>3</v>
      </c>
      <c r="B19" s="66"/>
      <c r="C19" s="60"/>
      <c r="D19" s="70"/>
      <c r="E19" s="70"/>
      <c r="F19" s="60"/>
    </row>
    <row r="20" spans="1:15" s="2" customFormat="1" ht="18" customHeight="1" x14ac:dyDescent="0.25">
      <c r="A20" s="61">
        <v>4</v>
      </c>
      <c r="B20" s="66"/>
      <c r="C20" s="60"/>
      <c r="D20" s="70"/>
      <c r="E20" s="70"/>
      <c r="F20" s="60"/>
    </row>
    <row r="21" spans="1:15" s="2" customFormat="1" ht="18" customHeight="1" x14ac:dyDescent="0.25">
      <c r="A21" s="61">
        <v>5</v>
      </c>
      <c r="B21" s="66"/>
      <c r="C21" s="60"/>
      <c r="D21" s="70"/>
      <c r="E21" s="70"/>
      <c r="F21" s="60"/>
    </row>
    <row r="22" spans="1:15" s="2" customFormat="1" ht="18" customHeight="1" x14ac:dyDescent="0.25">
      <c r="A22" s="61">
        <v>6</v>
      </c>
      <c r="B22" s="66"/>
      <c r="C22" s="60"/>
      <c r="D22" s="70"/>
      <c r="E22" s="70"/>
      <c r="F22" s="60"/>
    </row>
    <row r="23" spans="1:15" s="2" customFormat="1" ht="18" customHeight="1" x14ac:dyDescent="0.25">
      <c r="A23" s="61">
        <v>7</v>
      </c>
      <c r="B23" s="66"/>
      <c r="C23" s="60"/>
      <c r="D23" s="70"/>
      <c r="E23" s="70"/>
      <c r="F23" s="60"/>
      <c r="J23" s="76"/>
      <c r="K23" s="76"/>
      <c r="L23" s="76"/>
      <c r="M23" s="76"/>
      <c r="N23" s="76"/>
      <c r="O23" s="76"/>
    </row>
    <row r="24" spans="1:15" s="2" customFormat="1" ht="18" customHeight="1" x14ac:dyDescent="0.25">
      <c r="A24" s="61">
        <v>8</v>
      </c>
      <c r="B24" s="66"/>
      <c r="C24" s="60"/>
      <c r="D24" s="70"/>
      <c r="E24" s="70"/>
      <c r="F24" s="60"/>
    </row>
    <row r="25" spans="1:15" s="2" customFormat="1" ht="18" customHeight="1" x14ac:dyDescent="0.25">
      <c r="A25" s="61">
        <v>9</v>
      </c>
      <c r="B25" s="66"/>
      <c r="C25" s="60"/>
      <c r="D25" s="70"/>
      <c r="E25" s="70"/>
      <c r="F25" s="60"/>
    </row>
    <row r="26" spans="1:15" s="2" customFormat="1" ht="18" customHeight="1" x14ac:dyDescent="0.25">
      <c r="A26" s="61">
        <v>10</v>
      </c>
      <c r="B26" s="66"/>
      <c r="C26" s="60"/>
      <c r="D26" s="70"/>
      <c r="E26" s="70"/>
      <c r="F26" s="60"/>
    </row>
    <row r="27" spans="1:15" s="2" customFormat="1" ht="18" customHeight="1" x14ac:dyDescent="0.25">
      <c r="A27" s="61">
        <v>11</v>
      </c>
      <c r="B27" s="66"/>
      <c r="C27" s="60"/>
      <c r="D27" s="70"/>
      <c r="E27" s="70"/>
      <c r="F27" s="60"/>
    </row>
    <row r="28" spans="1:15" s="2" customFormat="1" ht="18" customHeight="1" x14ac:dyDescent="0.25">
      <c r="A28" s="61">
        <v>12</v>
      </c>
      <c r="B28" s="66"/>
      <c r="C28" s="60"/>
      <c r="D28" s="70"/>
      <c r="E28" s="70"/>
      <c r="F28" s="60"/>
    </row>
    <row r="29" spans="1:15" s="2" customFormat="1" ht="18" customHeight="1" x14ac:dyDescent="0.25">
      <c r="A29" s="61">
        <v>13</v>
      </c>
      <c r="B29" s="66"/>
      <c r="C29" s="60"/>
      <c r="D29" s="70"/>
      <c r="E29" s="70"/>
      <c r="F29" s="60"/>
    </row>
    <row r="30" spans="1:15" s="2" customFormat="1" ht="18" customHeight="1" x14ac:dyDescent="0.25">
      <c r="A30" s="61">
        <v>14</v>
      </c>
      <c r="B30" s="66"/>
      <c r="C30" s="60"/>
      <c r="D30" s="70"/>
      <c r="E30" s="70"/>
      <c r="F30" s="60"/>
    </row>
    <row r="31" spans="1:15" s="2" customFormat="1" ht="18" customHeight="1" x14ac:dyDescent="0.25">
      <c r="A31" s="61">
        <v>15</v>
      </c>
      <c r="B31" s="66"/>
      <c r="C31" s="60"/>
      <c r="D31" s="70"/>
      <c r="E31" s="70"/>
      <c r="F31" s="60"/>
    </row>
    <row r="32" spans="1:15" s="2" customFormat="1" ht="27" customHeight="1" x14ac:dyDescent="0.25">
      <c r="A32" s="3" t="s">
        <v>232</v>
      </c>
      <c r="B32" s="69" t="s">
        <v>231</v>
      </c>
      <c r="C32" s="69"/>
      <c r="D32" s="69"/>
      <c r="E32" s="69"/>
      <c r="F32" s="69"/>
    </row>
    <row r="33" spans="1:8" s="2" customFormat="1" ht="19.5" customHeight="1" x14ac:dyDescent="0.25">
      <c r="A33" s="67"/>
      <c r="B33" s="69" t="s">
        <v>233</v>
      </c>
      <c r="C33" s="69"/>
      <c r="D33" s="69"/>
      <c r="E33" s="69"/>
      <c r="F33" s="69"/>
    </row>
    <row r="34" spans="1:8" s="2" customFormat="1" ht="44.25" customHeight="1" x14ac:dyDescent="0.25">
      <c r="A34" s="74" t="str">
        <f>CONCATENATE("         Yapılan oylama sonucunda ",C262," turda ",F17," oy alan ",B17," numaları öğrenci ",C17," ",C7," ","olarak seçilmiştir.")</f>
        <v xml:space="preserve">         Yapılan oylama sonucunda 0 turda  oy alan  numaları öğrenci  Seçiniz olarak seçilmiştir.</v>
      </c>
      <c r="B34" s="74"/>
      <c r="C34" s="74"/>
      <c r="D34" s="74"/>
      <c r="E34" s="74"/>
      <c r="F34" s="74"/>
    </row>
    <row r="35" spans="1:8" s="11" customFormat="1" ht="18" customHeight="1" x14ac:dyDescent="0.25">
      <c r="A35" s="75"/>
      <c r="B35" s="75"/>
      <c r="C35" s="75"/>
      <c r="D35" s="75"/>
      <c r="E35" s="75"/>
      <c r="F35" s="75"/>
      <c r="H35" s="12"/>
    </row>
    <row r="36" spans="1:8" s="11" customFormat="1" ht="17.25" hidden="1" customHeight="1" x14ac:dyDescent="0.25">
      <c r="A36" s="10"/>
      <c r="B36" s="13"/>
      <c r="C36" s="13"/>
      <c r="D36" s="13"/>
      <c r="E36" s="13"/>
      <c r="F36" s="13"/>
      <c r="H36" s="12"/>
    </row>
    <row r="37" spans="1:8" s="11" customFormat="1" ht="17.25" customHeight="1" x14ac:dyDescent="0.25">
      <c r="A37" s="71" t="s">
        <v>17</v>
      </c>
      <c r="B37" s="71"/>
      <c r="C37" s="71"/>
      <c r="D37" s="71"/>
      <c r="E37" s="71"/>
      <c r="F37" s="71"/>
      <c r="H37" s="12"/>
    </row>
    <row r="38" spans="1:8" s="11" customFormat="1" ht="17.25" customHeight="1" x14ac:dyDescent="0.25">
      <c r="A38" s="4"/>
      <c r="B38" s="4"/>
      <c r="C38" s="4"/>
      <c r="D38" s="4"/>
      <c r="E38" s="4"/>
      <c r="F38" s="4"/>
      <c r="H38" s="12"/>
    </row>
    <row r="39" spans="1:8" s="11" customFormat="1" ht="17.25" customHeight="1" x14ac:dyDescent="0.25">
      <c r="A39" s="4"/>
      <c r="B39" s="49" t="s">
        <v>7</v>
      </c>
      <c r="C39" s="72" t="s">
        <v>8</v>
      </c>
      <c r="D39" s="72"/>
      <c r="E39" s="72"/>
      <c r="F39" s="49" t="s">
        <v>8</v>
      </c>
      <c r="H39" s="12"/>
    </row>
    <row r="40" spans="1:8" s="11" customFormat="1" ht="17.25" customHeight="1" x14ac:dyDescent="0.25">
      <c r="A40" s="10"/>
      <c r="B40" s="13"/>
      <c r="C40" s="13"/>
      <c r="D40" s="13"/>
      <c r="E40" s="13"/>
      <c r="F40" s="13"/>
      <c r="H40" s="12"/>
    </row>
    <row r="41" spans="1:8" s="11" customFormat="1" ht="17.25" customHeight="1" x14ac:dyDescent="0.25">
      <c r="A41" s="10"/>
      <c r="B41" s="6"/>
      <c r="C41" s="13"/>
      <c r="D41" s="13"/>
      <c r="E41" s="13"/>
      <c r="F41" s="13"/>
      <c r="H41" s="12"/>
    </row>
    <row r="42" spans="1:8" s="11" customFormat="1" ht="17.25" customHeight="1" x14ac:dyDescent="0.25">
      <c r="A42" s="4"/>
      <c r="B42" s="14"/>
      <c r="C42" s="14"/>
      <c r="D42" s="14"/>
      <c r="E42" s="14"/>
      <c r="F42" s="14"/>
      <c r="H42" s="12"/>
    </row>
    <row r="43" spans="1:8" s="11" customFormat="1" ht="14.25" customHeight="1" x14ac:dyDescent="0.25">
      <c r="A43" s="2"/>
      <c r="B43" s="15"/>
      <c r="C43" s="15"/>
      <c r="D43" s="15"/>
      <c r="E43" s="15"/>
      <c r="F43" s="14"/>
      <c r="H43" s="16"/>
    </row>
    <row r="44" spans="1:8" s="2" customFormat="1" ht="18" customHeight="1" x14ac:dyDescent="0.25">
      <c r="B44" s="15"/>
      <c r="C44" s="15"/>
      <c r="D44" s="15"/>
      <c r="E44" s="15"/>
    </row>
    <row r="45" spans="1:8" s="2" customFormat="1" ht="18" hidden="1" customHeight="1" x14ac:dyDescent="0.25">
      <c r="F45" s="17"/>
      <c r="G45" s="17"/>
    </row>
    <row r="46" spans="1:8" s="2" customFormat="1" ht="18" hidden="1" customHeight="1" x14ac:dyDescent="0.25">
      <c r="F46" s="17"/>
      <c r="G46" s="17"/>
    </row>
    <row r="47" spans="1:8" s="2" customFormat="1" ht="18" hidden="1" customHeight="1" x14ac:dyDescent="0.25">
      <c r="F47" s="17"/>
      <c r="G47" s="17"/>
    </row>
    <row r="48" spans="1:8" s="2" customFormat="1" ht="28.5" hidden="1" customHeight="1" x14ac:dyDescent="0.25">
      <c r="F48" s="17"/>
      <c r="G48" s="17"/>
    </row>
    <row r="49" spans="6:7" s="2" customFormat="1" ht="18" hidden="1" customHeight="1" x14ac:dyDescent="0.25">
      <c r="F49" s="8"/>
      <c r="G49" s="17"/>
    </row>
    <row r="50" spans="6:7" s="2" customFormat="1" ht="15.95" hidden="1" customHeight="1" x14ac:dyDescent="0.25">
      <c r="F50" s="14"/>
      <c r="G50" s="17"/>
    </row>
    <row r="51" spans="6:7" s="2" customFormat="1" ht="15.95" hidden="1" customHeight="1" x14ac:dyDescent="0.25">
      <c r="G51" s="17"/>
    </row>
    <row r="52" spans="6:7" s="2" customFormat="1" ht="15.95" hidden="1" customHeight="1" x14ac:dyDescent="0.25">
      <c r="G52" s="17"/>
    </row>
    <row r="53" spans="6:7" s="2" customFormat="1" ht="15.95" hidden="1" customHeight="1" x14ac:dyDescent="0.25">
      <c r="G53" s="17"/>
    </row>
    <row r="54" spans="6:7" s="2" customFormat="1" ht="15.95" hidden="1" customHeight="1" x14ac:dyDescent="0.25">
      <c r="G54" s="17"/>
    </row>
    <row r="55" spans="6:7" s="2" customFormat="1" ht="32.25" hidden="1" customHeight="1" x14ac:dyDescent="0.25"/>
    <row r="56" spans="6:7" s="2" customFormat="1" ht="48" hidden="1" customHeight="1" x14ac:dyDescent="0.25"/>
    <row r="57" spans="6:7" s="2" customFormat="1" ht="21" hidden="1" customHeight="1" x14ac:dyDescent="0.25"/>
    <row r="58" spans="6:7" s="2" customFormat="1" ht="15.95" hidden="1" customHeight="1" x14ac:dyDescent="0.25"/>
    <row r="59" spans="6:7" s="2" customFormat="1" ht="24.75" hidden="1" customHeight="1" x14ac:dyDescent="0.25"/>
    <row r="60" spans="6:7" s="2" customFormat="1" ht="21" hidden="1" customHeight="1" x14ac:dyDescent="0.25"/>
    <row r="61" spans="6:7" s="2" customFormat="1" hidden="1" x14ac:dyDescent="0.25"/>
    <row r="62" spans="6:7" s="2" customFormat="1" ht="15" hidden="1" customHeight="1" x14ac:dyDescent="0.25"/>
    <row r="63" spans="6:7" s="2" customFormat="1" hidden="1" x14ac:dyDescent="0.25"/>
    <row r="64" spans="6:7" s="2" customFormat="1" hidden="1" x14ac:dyDescent="0.25"/>
    <row r="65" s="2" customFormat="1" hidden="1" x14ac:dyDescent="0.25"/>
    <row r="66" s="2" customFormat="1" hidden="1" x14ac:dyDescent="0.25"/>
    <row r="67" s="2" customFormat="1" hidden="1" x14ac:dyDescent="0.25"/>
    <row r="68" s="2" customFormat="1" hidden="1" x14ac:dyDescent="0.25"/>
    <row r="69" s="2" customFormat="1" hidden="1" x14ac:dyDescent="0.25"/>
    <row r="70" s="2" customFormat="1" hidden="1" x14ac:dyDescent="0.25"/>
    <row r="71" s="2" customFormat="1" hidden="1" x14ac:dyDescent="0.25"/>
    <row r="72" s="2" customFormat="1" hidden="1" x14ac:dyDescent="0.25"/>
    <row r="73" s="2" customFormat="1" hidden="1" x14ac:dyDescent="0.25"/>
    <row r="74" s="2" customFormat="1" hidden="1" x14ac:dyDescent="0.25"/>
    <row r="75" s="2" customFormat="1" hidden="1" x14ac:dyDescent="0.25"/>
    <row r="76" s="2" customFormat="1" hidden="1" x14ac:dyDescent="0.25"/>
    <row r="77" s="2" customFormat="1" hidden="1" x14ac:dyDescent="0.25"/>
    <row r="78" s="2" customFormat="1" hidden="1" x14ac:dyDescent="0.25"/>
    <row r="79" s="2" customFormat="1" hidden="1" x14ac:dyDescent="0.25"/>
    <row r="80" s="2" customFormat="1" hidden="1" x14ac:dyDescent="0.25"/>
    <row r="81" s="2" customFormat="1" hidden="1" x14ac:dyDescent="0.25"/>
    <row r="82" s="2" customFormat="1" hidden="1" x14ac:dyDescent="0.25"/>
    <row r="83" s="2" customFormat="1" hidden="1" x14ac:dyDescent="0.25"/>
    <row r="84" s="2" customFormat="1" hidden="1" x14ac:dyDescent="0.25"/>
    <row r="85" s="2" customFormat="1" hidden="1" x14ac:dyDescent="0.25"/>
    <row r="86" s="2" customFormat="1" hidden="1" x14ac:dyDescent="0.25"/>
    <row r="87" s="2" customFormat="1" hidden="1" x14ac:dyDescent="0.25"/>
    <row r="88" s="2" customFormat="1" hidden="1" x14ac:dyDescent="0.25"/>
    <row r="89" s="2" customFormat="1" hidden="1" x14ac:dyDescent="0.25"/>
    <row r="90" s="2" customFormat="1" hidden="1" x14ac:dyDescent="0.25"/>
    <row r="91" s="2" customFormat="1" hidden="1" x14ac:dyDescent="0.25"/>
    <row r="92" s="2" customFormat="1" hidden="1" x14ac:dyDescent="0.25"/>
    <row r="93" s="2" customFormat="1" hidden="1" x14ac:dyDescent="0.25"/>
    <row r="94" s="2" customFormat="1" hidden="1" x14ac:dyDescent="0.25"/>
    <row r="95" s="2" customFormat="1" hidden="1" x14ac:dyDescent="0.25"/>
    <row r="96" s="2" customFormat="1" hidden="1" x14ac:dyDescent="0.25"/>
    <row r="97" s="2" customFormat="1" hidden="1" x14ac:dyDescent="0.25"/>
    <row r="98" s="2" customFormat="1" hidden="1" x14ac:dyDescent="0.25"/>
    <row r="99" s="2" customFormat="1" hidden="1" x14ac:dyDescent="0.25"/>
    <row r="100" s="2" customFormat="1" hidden="1" x14ac:dyDescent="0.25"/>
    <row r="101" s="2" customFormat="1" hidden="1" x14ac:dyDescent="0.25"/>
    <row r="102" s="2" customFormat="1" hidden="1" x14ac:dyDescent="0.25"/>
    <row r="103" s="2" customFormat="1" hidden="1" x14ac:dyDescent="0.25"/>
    <row r="104" s="2" customFormat="1" hidden="1" x14ac:dyDescent="0.25"/>
    <row r="105" s="2" customFormat="1" hidden="1" x14ac:dyDescent="0.25"/>
    <row r="106" s="2" customFormat="1" hidden="1" x14ac:dyDescent="0.25"/>
    <row r="107" s="2" customFormat="1" hidden="1" x14ac:dyDescent="0.25"/>
    <row r="108" s="2" customFormat="1" hidden="1" x14ac:dyDescent="0.25"/>
    <row r="109" s="2" customFormat="1" hidden="1" x14ac:dyDescent="0.25"/>
    <row r="110" s="2" customFormat="1" hidden="1" x14ac:dyDescent="0.25"/>
    <row r="111" s="2" customFormat="1" hidden="1" x14ac:dyDescent="0.25"/>
    <row r="112" s="2" customFormat="1" hidden="1" x14ac:dyDescent="0.25"/>
    <row r="113" s="2" customFormat="1" hidden="1" x14ac:dyDescent="0.25"/>
    <row r="114" s="2" customFormat="1" hidden="1" x14ac:dyDescent="0.25"/>
    <row r="115" s="2" customFormat="1" hidden="1" x14ac:dyDescent="0.25"/>
    <row r="116" s="2" customFormat="1" hidden="1" x14ac:dyDescent="0.25"/>
    <row r="117" s="2" customFormat="1" hidden="1" x14ac:dyDescent="0.25"/>
    <row r="118" s="2" customFormat="1" hidden="1" x14ac:dyDescent="0.25"/>
    <row r="119" s="2" customFormat="1" hidden="1" x14ac:dyDescent="0.25"/>
    <row r="120" s="2" customFormat="1" hidden="1" x14ac:dyDescent="0.25"/>
    <row r="121" s="2" customFormat="1" hidden="1" x14ac:dyDescent="0.25"/>
    <row r="122" s="2" customFormat="1" hidden="1" x14ac:dyDescent="0.25"/>
    <row r="123" s="2" customFormat="1" hidden="1" x14ac:dyDescent="0.25"/>
    <row r="124" s="2" customFormat="1" hidden="1" x14ac:dyDescent="0.25"/>
    <row r="125" s="2" customFormat="1" hidden="1" x14ac:dyDescent="0.25"/>
    <row r="126" s="2" customFormat="1" hidden="1" x14ac:dyDescent="0.25"/>
    <row r="127" s="2" customFormat="1" hidden="1" x14ac:dyDescent="0.25"/>
    <row r="128" s="2" customFormat="1" hidden="1" x14ac:dyDescent="0.25"/>
    <row r="129" s="2" customFormat="1" hidden="1" x14ac:dyDescent="0.25"/>
    <row r="130" s="2" customFormat="1" hidden="1" x14ac:dyDescent="0.25"/>
    <row r="131" s="2" customFormat="1" hidden="1" x14ac:dyDescent="0.25"/>
    <row r="132" s="2" customFormat="1" hidden="1" x14ac:dyDescent="0.25"/>
    <row r="133" s="2" customFormat="1" hidden="1" x14ac:dyDescent="0.25"/>
    <row r="134" s="2" customFormat="1" hidden="1" x14ac:dyDescent="0.25"/>
    <row r="135" s="2" customFormat="1" hidden="1" x14ac:dyDescent="0.25"/>
    <row r="136" s="2" customFormat="1" hidden="1" x14ac:dyDescent="0.25"/>
    <row r="137" s="2" customFormat="1" hidden="1" x14ac:dyDescent="0.25"/>
    <row r="138" s="2" customFormat="1" hidden="1" x14ac:dyDescent="0.25"/>
    <row r="139" s="2" customFormat="1" hidden="1" x14ac:dyDescent="0.25"/>
    <row r="140" s="2" customFormat="1" hidden="1" x14ac:dyDescent="0.25"/>
    <row r="141" s="2" customFormat="1" hidden="1" x14ac:dyDescent="0.25"/>
    <row r="142" s="2" customFormat="1" hidden="1" x14ac:dyDescent="0.25"/>
    <row r="143" s="2" customFormat="1" hidden="1" x14ac:dyDescent="0.25"/>
    <row r="144" s="2" customFormat="1" hidden="1" x14ac:dyDescent="0.25"/>
    <row r="145" s="2" customFormat="1" hidden="1" x14ac:dyDescent="0.25"/>
    <row r="146" s="2" customFormat="1" hidden="1" x14ac:dyDescent="0.25"/>
    <row r="147" s="2" customFormat="1" hidden="1" x14ac:dyDescent="0.25"/>
    <row r="148" s="2" customFormat="1" hidden="1" x14ac:dyDescent="0.25"/>
    <row r="149" s="2" customFormat="1" hidden="1" x14ac:dyDescent="0.25"/>
    <row r="150" s="2" customFormat="1" hidden="1" x14ac:dyDescent="0.25"/>
    <row r="151" s="2" customFormat="1" hidden="1" x14ac:dyDescent="0.25"/>
    <row r="152" s="2" customFormat="1" hidden="1" x14ac:dyDescent="0.25"/>
    <row r="153" s="2" customFormat="1" hidden="1" x14ac:dyDescent="0.25"/>
    <row r="154" s="2" customFormat="1" hidden="1" x14ac:dyDescent="0.25"/>
    <row r="155" s="2" customFormat="1" hidden="1" x14ac:dyDescent="0.25"/>
    <row r="156" s="2" customFormat="1" hidden="1" x14ac:dyDescent="0.25"/>
    <row r="157" s="2" customFormat="1" hidden="1" x14ac:dyDescent="0.25"/>
    <row r="158" s="2" customFormat="1" hidden="1" x14ac:dyDescent="0.25"/>
    <row r="159" s="2" customFormat="1" hidden="1" x14ac:dyDescent="0.25"/>
    <row r="160" s="2" customFormat="1" hidden="1" x14ac:dyDescent="0.25"/>
    <row r="161" s="2" customFormat="1" hidden="1" x14ac:dyDescent="0.25"/>
    <row r="162" s="2" customFormat="1" hidden="1" x14ac:dyDescent="0.25"/>
    <row r="163" s="2" customFormat="1" hidden="1" x14ac:dyDescent="0.25"/>
    <row r="164" s="2" customFormat="1" hidden="1" x14ac:dyDescent="0.25"/>
    <row r="165" s="2" customFormat="1" hidden="1" x14ac:dyDescent="0.25"/>
    <row r="166" s="2" customFormat="1" hidden="1" x14ac:dyDescent="0.25"/>
    <row r="167" s="2" customFormat="1" hidden="1" x14ac:dyDescent="0.25"/>
    <row r="168" s="2" customFormat="1" hidden="1" x14ac:dyDescent="0.25"/>
    <row r="169" s="2" customFormat="1" hidden="1" x14ac:dyDescent="0.25"/>
    <row r="170" s="2" customFormat="1" hidden="1" x14ac:dyDescent="0.25"/>
    <row r="171" s="2" customFormat="1" hidden="1" x14ac:dyDescent="0.25"/>
    <row r="172" s="2" customFormat="1" hidden="1" x14ac:dyDescent="0.25"/>
    <row r="173" s="2" customFormat="1" hidden="1" x14ac:dyDescent="0.25"/>
    <row r="174" s="2" customFormat="1" hidden="1" x14ac:dyDescent="0.25"/>
    <row r="175" s="2" customFormat="1" hidden="1" x14ac:dyDescent="0.25"/>
    <row r="176" s="2" customFormat="1" hidden="1" x14ac:dyDescent="0.25"/>
    <row r="177" s="2" customFormat="1" hidden="1" x14ac:dyDescent="0.25"/>
    <row r="178" s="2" customFormat="1" hidden="1" x14ac:dyDescent="0.25"/>
    <row r="179" s="2" customFormat="1" hidden="1" x14ac:dyDescent="0.25"/>
    <row r="180" s="2" customFormat="1" hidden="1" x14ac:dyDescent="0.25"/>
    <row r="181" s="2" customFormat="1" hidden="1" x14ac:dyDescent="0.25"/>
    <row r="182" s="2" customFormat="1" hidden="1" x14ac:dyDescent="0.25"/>
    <row r="183" s="2" customFormat="1" hidden="1" x14ac:dyDescent="0.25"/>
    <row r="184" s="2" customFormat="1" hidden="1" x14ac:dyDescent="0.25"/>
    <row r="185" s="2" customFormat="1" hidden="1" x14ac:dyDescent="0.25"/>
    <row r="186" s="2" customFormat="1" hidden="1" x14ac:dyDescent="0.25"/>
    <row r="187" s="2" customFormat="1" hidden="1" x14ac:dyDescent="0.25"/>
    <row r="188" s="2" customFormat="1" hidden="1" x14ac:dyDescent="0.25"/>
    <row r="189" s="2" customFormat="1" hidden="1" x14ac:dyDescent="0.25"/>
    <row r="190" s="2" customFormat="1" hidden="1" x14ac:dyDescent="0.25"/>
    <row r="191" s="2" customFormat="1" hidden="1" x14ac:dyDescent="0.25"/>
    <row r="192" s="2" customFormat="1" hidden="1" x14ac:dyDescent="0.25"/>
    <row r="193" s="2" customFormat="1" hidden="1" x14ac:dyDescent="0.25"/>
    <row r="194" s="2" customFormat="1" hidden="1" x14ac:dyDescent="0.25"/>
    <row r="195" s="2" customFormat="1" hidden="1" x14ac:dyDescent="0.25"/>
    <row r="196" s="2" customFormat="1" hidden="1" x14ac:dyDescent="0.25"/>
    <row r="197" s="2" customFormat="1" hidden="1" x14ac:dyDescent="0.25"/>
    <row r="198" s="2" customFormat="1" hidden="1" x14ac:dyDescent="0.25"/>
    <row r="199" s="2" customFormat="1" hidden="1" x14ac:dyDescent="0.25"/>
    <row r="200" s="2" customFormat="1" hidden="1" x14ac:dyDescent="0.25"/>
    <row r="201" s="2" customFormat="1" hidden="1" x14ac:dyDescent="0.25"/>
    <row r="202" s="2" customFormat="1" hidden="1" x14ac:dyDescent="0.25"/>
    <row r="203" s="2" customFormat="1" hidden="1" x14ac:dyDescent="0.25"/>
    <row r="204" s="2" customFormat="1" hidden="1" x14ac:dyDescent="0.25"/>
    <row r="205" s="2" customFormat="1" hidden="1" x14ac:dyDescent="0.25"/>
    <row r="206" s="2" customFormat="1" hidden="1" x14ac:dyDescent="0.25"/>
    <row r="207" s="2" customFormat="1" hidden="1" x14ac:dyDescent="0.25"/>
    <row r="208" s="2" customFormat="1" hidden="1" x14ac:dyDescent="0.25"/>
    <row r="209" s="2" customFormat="1" hidden="1" x14ac:dyDescent="0.25"/>
    <row r="210" s="2" customFormat="1" hidden="1" x14ac:dyDescent="0.25"/>
    <row r="211" s="2" customFormat="1" hidden="1" x14ac:dyDescent="0.25"/>
    <row r="212" s="2" customFormat="1" hidden="1" x14ac:dyDescent="0.25"/>
    <row r="213" s="2" customFormat="1" hidden="1" x14ac:dyDescent="0.25"/>
    <row r="214" s="2" customFormat="1" hidden="1" x14ac:dyDescent="0.25"/>
    <row r="215" s="2" customFormat="1" hidden="1" x14ac:dyDescent="0.25"/>
    <row r="216" s="2" customFormat="1" hidden="1" x14ac:dyDescent="0.25"/>
    <row r="217" s="2" customFormat="1" hidden="1" x14ac:dyDescent="0.25"/>
    <row r="218" s="2" customFormat="1" hidden="1" x14ac:dyDescent="0.25"/>
    <row r="219" s="2" customFormat="1" hidden="1" x14ac:dyDescent="0.25"/>
    <row r="220" s="2" customFormat="1" hidden="1" x14ac:dyDescent="0.25"/>
    <row r="221" s="2" customFormat="1" hidden="1" x14ac:dyDescent="0.25"/>
    <row r="222" s="2" customFormat="1" hidden="1" x14ac:dyDescent="0.25"/>
    <row r="223" s="2" customFormat="1" hidden="1" x14ac:dyDescent="0.25"/>
    <row r="224" s="2" customFormat="1" hidden="1" x14ac:dyDescent="0.25"/>
    <row r="225" s="2" customFormat="1" hidden="1" x14ac:dyDescent="0.25"/>
    <row r="226" s="2" customFormat="1" hidden="1" x14ac:dyDescent="0.25"/>
    <row r="227" s="2" customFormat="1" hidden="1" x14ac:dyDescent="0.25"/>
    <row r="228" s="2" customFormat="1" hidden="1" x14ac:dyDescent="0.25"/>
    <row r="229" s="2" customFormat="1" hidden="1" x14ac:dyDescent="0.25"/>
    <row r="230" s="2" customFormat="1" hidden="1" x14ac:dyDescent="0.25"/>
    <row r="231" s="2" customFormat="1" hidden="1" x14ac:dyDescent="0.25"/>
    <row r="232" s="2" customFormat="1" hidden="1" x14ac:dyDescent="0.25"/>
    <row r="233" s="2" customFormat="1" hidden="1" x14ac:dyDescent="0.25"/>
    <row r="234" s="2" customFormat="1" hidden="1" x14ac:dyDescent="0.25"/>
    <row r="235" s="2" customFormat="1" hidden="1" x14ac:dyDescent="0.25"/>
    <row r="236" s="2" customFormat="1" hidden="1" x14ac:dyDescent="0.25"/>
    <row r="237" s="2" customFormat="1" hidden="1" x14ac:dyDescent="0.25"/>
    <row r="238" s="2" customFormat="1" hidden="1" x14ac:dyDescent="0.25"/>
    <row r="239" s="2" customFormat="1" hidden="1" x14ac:dyDescent="0.25"/>
    <row r="240" s="2" customFormat="1" hidden="1" x14ac:dyDescent="0.25"/>
    <row r="241" spans="2:4" s="2" customFormat="1" hidden="1" x14ac:dyDescent="0.25"/>
    <row r="242" spans="2:4" s="2" customFormat="1" hidden="1" x14ac:dyDescent="0.25"/>
    <row r="243" spans="2:4" s="2" customFormat="1" hidden="1" x14ac:dyDescent="0.25"/>
    <row r="244" spans="2:4" s="2" customFormat="1" hidden="1" x14ac:dyDescent="0.25"/>
    <row r="245" spans="2:4" s="2" customFormat="1" hidden="1" x14ac:dyDescent="0.25"/>
    <row r="246" spans="2:4" s="2" customFormat="1" hidden="1" x14ac:dyDescent="0.25"/>
    <row r="247" spans="2:4" s="2" customFormat="1" hidden="1" x14ac:dyDescent="0.25"/>
    <row r="248" spans="2:4" s="2" customFormat="1" hidden="1" x14ac:dyDescent="0.25"/>
    <row r="249" spans="2:4" s="2" customFormat="1" hidden="1" x14ac:dyDescent="0.25"/>
    <row r="250" spans="2:4" s="2" customFormat="1" hidden="1" x14ac:dyDescent="0.25"/>
    <row r="251" spans="2:4" s="2" customFormat="1" hidden="1" x14ac:dyDescent="0.25"/>
    <row r="252" spans="2:4" s="2" customFormat="1" hidden="1" x14ac:dyDescent="0.25">
      <c r="B252" s="18" t="s">
        <v>187</v>
      </c>
    </row>
    <row r="253" spans="2:4" s="2" customFormat="1" hidden="1" x14ac:dyDescent="0.25">
      <c r="B253" s="2" t="s">
        <v>10</v>
      </c>
      <c r="D253" s="2">
        <f>COUNTIFS(B253,"+D253",B254,"+D253",B255,"+D253",D257,"+D253",B257,G311:G349,B258,G311:G349,B259,G311:G349,B260,G311:G349)</f>
        <v>0</v>
      </c>
    </row>
    <row r="254" spans="2:4" s="2" customFormat="1" hidden="1" x14ac:dyDescent="0.25">
      <c r="B254" s="2" t="s">
        <v>11</v>
      </c>
    </row>
    <row r="255" spans="2:4" s="2" customFormat="1" hidden="1" x14ac:dyDescent="0.25">
      <c r="B255" s="2" t="s">
        <v>12</v>
      </c>
    </row>
    <row r="256" spans="2:4" s="2" customFormat="1" hidden="1" x14ac:dyDescent="0.25">
      <c r="B256" s="19" t="s">
        <v>27</v>
      </c>
    </row>
    <row r="257" spans="2:3" s="2" customFormat="1" hidden="1" x14ac:dyDescent="0.25">
      <c r="B257" s="6" t="s">
        <v>13</v>
      </c>
    </row>
    <row r="258" spans="2:3" s="2" customFormat="1" hidden="1" x14ac:dyDescent="0.25">
      <c r="B258" s="20" t="s">
        <v>14</v>
      </c>
    </row>
    <row r="259" spans="2:3" s="2" customFormat="1" hidden="1" x14ac:dyDescent="0.25">
      <c r="B259" s="20" t="s">
        <v>15</v>
      </c>
    </row>
    <row r="260" spans="2:3" s="2" customFormat="1" hidden="1" x14ac:dyDescent="0.25">
      <c r="B260" s="20" t="s">
        <v>16</v>
      </c>
    </row>
    <row r="261" spans="2:3" s="2" customFormat="1" hidden="1" x14ac:dyDescent="0.25"/>
    <row r="262" spans="2:3" s="2" customFormat="1" hidden="1" x14ac:dyDescent="0.25">
      <c r="C262" s="59">
        <f>3-COUNTBLANK(F12:F14)</f>
        <v>0</v>
      </c>
    </row>
    <row r="263" spans="2:3" s="2" customFormat="1" hidden="1" x14ac:dyDescent="0.25"/>
    <row r="264" spans="2:3" s="2" customFormat="1" hidden="1" x14ac:dyDescent="0.25"/>
    <row r="265" spans="2:3" s="2" customFormat="1" hidden="1" x14ac:dyDescent="0.25"/>
    <row r="266" spans="2:3" s="2" customFormat="1" hidden="1" x14ac:dyDescent="0.25"/>
    <row r="267" spans="2:3" s="2" customFormat="1" hidden="1" x14ac:dyDescent="0.25"/>
    <row r="268" spans="2:3" s="2" customFormat="1" hidden="1" x14ac:dyDescent="0.25"/>
    <row r="269" spans="2:3" s="2" customFormat="1" hidden="1" x14ac:dyDescent="0.25"/>
    <row r="270" spans="2:3" s="2" customFormat="1" hidden="1" x14ac:dyDescent="0.25"/>
    <row r="271" spans="2:3" s="2" customFormat="1" hidden="1" x14ac:dyDescent="0.25"/>
    <row r="272" spans="2:3" s="2" customFormat="1" hidden="1" x14ac:dyDescent="0.25"/>
    <row r="273" s="2" customFormat="1" hidden="1" x14ac:dyDescent="0.25"/>
    <row r="274" s="2" customFormat="1" hidden="1" x14ac:dyDescent="0.25"/>
    <row r="275" s="2" customFormat="1" hidden="1" x14ac:dyDescent="0.25"/>
    <row r="276" s="2" customFormat="1" hidden="1" x14ac:dyDescent="0.25"/>
    <row r="277" s="2" customFormat="1" hidden="1" x14ac:dyDescent="0.25"/>
    <row r="278" s="2" customFormat="1" hidden="1" x14ac:dyDescent="0.25"/>
    <row r="279" s="2" customFormat="1" hidden="1" x14ac:dyDescent="0.25"/>
    <row r="280" s="2" customFormat="1" hidden="1" x14ac:dyDescent="0.25"/>
    <row r="281" s="2" customFormat="1" hidden="1" x14ac:dyDescent="0.25"/>
    <row r="282" s="2" customFormat="1" hidden="1" x14ac:dyDescent="0.25"/>
    <row r="283" s="2" customFormat="1" hidden="1" x14ac:dyDescent="0.25"/>
    <row r="284" s="2" customFormat="1" hidden="1" x14ac:dyDescent="0.25"/>
    <row r="285" s="2" customFormat="1" hidden="1" x14ac:dyDescent="0.25"/>
    <row r="286" s="2" customFormat="1" hidden="1" x14ac:dyDescent="0.25"/>
    <row r="287" s="2" customFormat="1" hidden="1" x14ac:dyDescent="0.25"/>
    <row r="288" s="2" customFormat="1" hidden="1" x14ac:dyDescent="0.25"/>
    <row r="289" s="2" customFormat="1" hidden="1" x14ac:dyDescent="0.25"/>
    <row r="290" s="2" customFormat="1" hidden="1" x14ac:dyDescent="0.25"/>
    <row r="291" s="2" customFormat="1" hidden="1" x14ac:dyDescent="0.25"/>
    <row r="292" s="2" customFormat="1" hidden="1" x14ac:dyDescent="0.25"/>
    <row r="293" s="2" customFormat="1" hidden="1" x14ac:dyDescent="0.25"/>
    <row r="294" s="2" customFormat="1" hidden="1" x14ac:dyDescent="0.25"/>
    <row r="295" s="2" customFormat="1" hidden="1" x14ac:dyDescent="0.25"/>
    <row r="296" s="2" customFormat="1" hidden="1" x14ac:dyDescent="0.25"/>
    <row r="297" s="2" customFormat="1" hidden="1" x14ac:dyDescent="0.25"/>
    <row r="298" s="2" customFormat="1" hidden="1" x14ac:dyDescent="0.25"/>
    <row r="299" s="2" customFormat="1" hidden="1" x14ac:dyDescent="0.25"/>
    <row r="300" s="2" customFormat="1" hidden="1" x14ac:dyDescent="0.25"/>
    <row r="301" s="2" customFormat="1" hidden="1" x14ac:dyDescent="0.25"/>
    <row r="302" s="2" customFormat="1" hidden="1" x14ac:dyDescent="0.25"/>
    <row r="303" s="2" customFormat="1" hidden="1" x14ac:dyDescent="0.25"/>
    <row r="304" s="2" customFormat="1" hidden="1" x14ac:dyDescent="0.25"/>
    <row r="305" spans="1:26" s="2" customFormat="1" hidden="1" x14ac:dyDescent="0.25"/>
    <row r="306" spans="1:26" s="2" customFormat="1" hidden="1" x14ac:dyDescent="0.25"/>
    <row r="307" spans="1:26" s="2" customFormat="1" hidden="1" x14ac:dyDescent="0.25"/>
    <row r="308" spans="1:26" s="2" customFormat="1" hidden="1" x14ac:dyDescent="0.25"/>
    <row r="309" spans="1:26" s="2" customFormat="1" ht="38.25" hidden="1" x14ac:dyDescent="0.25">
      <c r="B309" s="21" t="s">
        <v>188</v>
      </c>
      <c r="C309" s="3" t="s">
        <v>187</v>
      </c>
      <c r="D309" s="15"/>
    </row>
    <row r="310" spans="1:26" s="2" customFormat="1" ht="25.5" hidden="1" x14ac:dyDescent="0.25">
      <c r="A310" s="2">
        <v>1</v>
      </c>
      <c r="B310" s="22" t="s">
        <v>183</v>
      </c>
      <c r="C310" s="56" t="s">
        <v>200</v>
      </c>
      <c r="D310" s="15">
        <v>1</v>
      </c>
      <c r="E310" s="23" t="s">
        <v>187</v>
      </c>
      <c r="F310" s="24"/>
    </row>
    <row r="311" spans="1:26" s="2" customFormat="1" ht="204" hidden="1" x14ac:dyDescent="0.25">
      <c r="A311" s="2">
        <v>1</v>
      </c>
      <c r="B311" s="22" t="s">
        <v>184</v>
      </c>
      <c r="C311" s="56" t="s">
        <v>201</v>
      </c>
      <c r="D311" s="15">
        <v>2</v>
      </c>
      <c r="E311" s="24">
        <f>INDEX($F$310:$AV$361,$A$310,$D$310:$D$363,$D$310)</f>
        <v>0</v>
      </c>
      <c r="F311" s="51" t="s">
        <v>200</v>
      </c>
      <c r="G311" s="25" t="s">
        <v>189</v>
      </c>
      <c r="H311" s="26" t="s">
        <v>190</v>
      </c>
      <c r="I311" s="26"/>
      <c r="J311" s="26"/>
      <c r="K311" s="26"/>
      <c r="L311" s="26"/>
      <c r="M311" s="26"/>
      <c r="N311" s="26"/>
      <c r="O311" s="26"/>
      <c r="P311" s="26"/>
    </row>
    <row r="312" spans="1:26" s="2" customFormat="1" ht="395.25" hidden="1" x14ac:dyDescent="0.25">
      <c r="A312" s="2">
        <v>1</v>
      </c>
      <c r="B312" s="22" t="s">
        <v>185</v>
      </c>
      <c r="C312" s="56" t="s">
        <v>202</v>
      </c>
      <c r="D312" s="15">
        <v>3</v>
      </c>
      <c r="E312" s="24">
        <f t="shared" ref="E312:E344" si="0">INDEX($F$310:$AV$361,$A$310,$D$310:$D$363,$D$310)</f>
        <v>0</v>
      </c>
      <c r="F312" s="51" t="s">
        <v>201</v>
      </c>
      <c r="G312" s="26" t="s">
        <v>192</v>
      </c>
      <c r="H312" s="26" t="s">
        <v>191</v>
      </c>
      <c r="I312" s="26"/>
      <c r="J312" s="26"/>
      <c r="K312" s="26"/>
      <c r="L312" s="26"/>
      <c r="M312" s="26"/>
      <c r="N312" s="26"/>
      <c r="O312" s="26"/>
      <c r="P312" s="26"/>
    </row>
    <row r="313" spans="1:26" s="2" customFormat="1" ht="75.75" hidden="1" thickBot="1" x14ac:dyDescent="0.3">
      <c r="B313" s="2" t="s">
        <v>186</v>
      </c>
      <c r="C313" s="57" t="s">
        <v>217</v>
      </c>
      <c r="D313" s="15">
        <v>4</v>
      </c>
      <c r="E313" s="24">
        <f t="shared" si="0"/>
        <v>0</v>
      </c>
      <c r="F313" s="51" t="s">
        <v>202</v>
      </c>
      <c r="G313" s="2" t="s">
        <v>93</v>
      </c>
      <c r="O313" s="26"/>
      <c r="P313" s="26"/>
    </row>
    <row r="314" spans="1:26" s="2" customFormat="1" ht="294" hidden="1" thickBot="1" x14ac:dyDescent="0.3">
      <c r="C314" s="57" t="s">
        <v>221</v>
      </c>
      <c r="D314" s="15">
        <v>5</v>
      </c>
      <c r="E314" s="24">
        <f t="shared" si="0"/>
        <v>0</v>
      </c>
      <c r="F314" s="54" t="s">
        <v>217</v>
      </c>
      <c r="G314" s="27" t="s">
        <v>182</v>
      </c>
    </row>
    <row r="315" spans="1:26" s="2" customFormat="1" ht="409.6" hidden="1" thickBot="1" x14ac:dyDescent="0.3">
      <c r="C315" s="57" t="s">
        <v>218</v>
      </c>
      <c r="D315" s="15">
        <v>6</v>
      </c>
      <c r="E315" s="24">
        <f t="shared" si="0"/>
        <v>0</v>
      </c>
      <c r="F315" s="54" t="s">
        <v>221</v>
      </c>
      <c r="G315" s="28" t="s">
        <v>94</v>
      </c>
      <c r="H315" s="28" t="s">
        <v>95</v>
      </c>
      <c r="I315" s="28" t="s">
        <v>96</v>
      </c>
      <c r="J315" s="28" t="s">
        <v>97</v>
      </c>
      <c r="K315" s="28" t="s">
        <v>98</v>
      </c>
      <c r="L315" s="28" t="s">
        <v>99</v>
      </c>
      <c r="M315" s="28" t="s">
        <v>100</v>
      </c>
      <c r="N315" s="28" t="s">
        <v>101</v>
      </c>
      <c r="O315" s="28" t="s">
        <v>102</v>
      </c>
      <c r="P315" s="28" t="s">
        <v>103</v>
      </c>
      <c r="Q315" s="28" t="s">
        <v>104</v>
      </c>
      <c r="R315" s="28" t="s">
        <v>105</v>
      </c>
      <c r="S315" s="28" t="s">
        <v>106</v>
      </c>
      <c r="T315" s="28" t="s">
        <v>107</v>
      </c>
      <c r="U315" s="29" t="s">
        <v>108</v>
      </c>
      <c r="V315" s="29" t="s">
        <v>109</v>
      </c>
      <c r="W315" s="29" t="s">
        <v>110</v>
      </c>
      <c r="X315" s="29" t="s">
        <v>111</v>
      </c>
      <c r="Y315" s="29" t="s">
        <v>112</v>
      </c>
      <c r="Z315" s="29" t="s">
        <v>113</v>
      </c>
    </row>
    <row r="316" spans="1:26" s="2" customFormat="1" ht="192" hidden="1" thickBot="1" x14ac:dyDescent="0.3">
      <c r="C316" s="57" t="s">
        <v>223</v>
      </c>
      <c r="D316" s="15">
        <v>7</v>
      </c>
      <c r="E316" s="24">
        <f t="shared" si="0"/>
        <v>0</v>
      </c>
      <c r="F316" s="54" t="s">
        <v>218</v>
      </c>
      <c r="G316" s="30" t="s">
        <v>125</v>
      </c>
      <c r="H316" s="30" t="s">
        <v>114</v>
      </c>
      <c r="I316" s="30" t="s">
        <v>122</v>
      </c>
      <c r="J316" s="30" t="s">
        <v>123</v>
      </c>
      <c r="K316" s="30" t="s">
        <v>115</v>
      </c>
      <c r="L316" s="30" t="s">
        <v>116</v>
      </c>
      <c r="M316" s="30" t="s">
        <v>117</v>
      </c>
      <c r="N316" s="30" t="s">
        <v>118</v>
      </c>
      <c r="O316" s="30" t="s">
        <v>193</v>
      </c>
      <c r="P316" s="30" t="s">
        <v>119</v>
      </c>
      <c r="Q316" s="30" t="s">
        <v>126</v>
      </c>
      <c r="R316" s="30" t="s">
        <v>124</v>
      </c>
      <c r="S316" s="30" t="s">
        <v>121</v>
      </c>
      <c r="T316" s="30" t="s">
        <v>120</v>
      </c>
    </row>
    <row r="317" spans="1:26" s="2" customFormat="1" ht="306.75" hidden="1" thickBot="1" x14ac:dyDescent="0.3">
      <c r="C317" s="57" t="s">
        <v>224</v>
      </c>
      <c r="D317" s="15">
        <v>8</v>
      </c>
      <c r="E317" s="24">
        <f t="shared" si="0"/>
        <v>0</v>
      </c>
      <c r="F317" s="54" t="s">
        <v>223</v>
      </c>
      <c r="G317" s="30" t="s">
        <v>130</v>
      </c>
      <c r="H317" s="30" t="s">
        <v>131</v>
      </c>
      <c r="I317" s="30" t="s">
        <v>127</v>
      </c>
      <c r="J317" s="30" t="s">
        <v>128</v>
      </c>
      <c r="K317" s="30" t="s">
        <v>129</v>
      </c>
    </row>
    <row r="318" spans="1:26" s="2" customFormat="1" ht="166.5" hidden="1" thickBot="1" x14ac:dyDescent="0.3">
      <c r="C318" s="58" t="s">
        <v>203</v>
      </c>
      <c r="D318" s="15">
        <v>9</v>
      </c>
      <c r="E318" s="24">
        <f t="shared" si="0"/>
        <v>0</v>
      </c>
      <c r="F318" s="54" t="s">
        <v>224</v>
      </c>
      <c r="G318" s="30" t="s">
        <v>132</v>
      </c>
      <c r="H318" s="30" t="s">
        <v>194</v>
      </c>
      <c r="I318" s="30" t="s">
        <v>133</v>
      </c>
      <c r="J318" s="30" t="s">
        <v>134</v>
      </c>
      <c r="K318" s="30" t="s">
        <v>195</v>
      </c>
      <c r="L318" s="30" t="s">
        <v>135</v>
      </c>
    </row>
    <row r="319" spans="1:26" s="2" customFormat="1" ht="204.75" hidden="1" thickBot="1" x14ac:dyDescent="0.3">
      <c r="C319" s="57" t="s">
        <v>204</v>
      </c>
      <c r="D319" s="15">
        <v>10</v>
      </c>
      <c r="E319" s="24">
        <f t="shared" si="0"/>
        <v>0</v>
      </c>
      <c r="F319" s="55" t="s">
        <v>203</v>
      </c>
      <c r="G319" s="30" t="s">
        <v>136</v>
      </c>
    </row>
    <row r="320" spans="1:26" s="2" customFormat="1" ht="217.5" hidden="1" thickBot="1" x14ac:dyDescent="0.3">
      <c r="C320" s="57" t="s">
        <v>219</v>
      </c>
      <c r="D320" s="15">
        <v>11</v>
      </c>
      <c r="E320" s="24">
        <f t="shared" si="0"/>
        <v>0</v>
      </c>
      <c r="F320" s="54" t="s">
        <v>204</v>
      </c>
      <c r="G320" s="30" t="s">
        <v>137</v>
      </c>
      <c r="H320" s="30" t="s">
        <v>138</v>
      </c>
      <c r="I320" s="30" t="s">
        <v>140</v>
      </c>
      <c r="J320" s="30" t="s">
        <v>139</v>
      </c>
    </row>
    <row r="321" spans="3:20" s="2" customFormat="1" ht="204.75" hidden="1" thickBot="1" x14ac:dyDescent="0.3">
      <c r="C321" s="57" t="s">
        <v>225</v>
      </c>
      <c r="D321" s="15">
        <v>12</v>
      </c>
      <c r="E321" s="24">
        <f t="shared" si="0"/>
        <v>0</v>
      </c>
      <c r="F321" s="54" t="s">
        <v>219</v>
      </c>
      <c r="G321" s="30" t="s">
        <v>142</v>
      </c>
      <c r="H321" s="30" t="s">
        <v>141</v>
      </c>
      <c r="I321" s="30" t="s">
        <v>143</v>
      </c>
      <c r="T321" s="31"/>
    </row>
    <row r="322" spans="3:20" s="2" customFormat="1" ht="357.75" hidden="1" thickBot="1" x14ac:dyDescent="0.3">
      <c r="C322" s="57" t="s">
        <v>226</v>
      </c>
      <c r="D322" s="15">
        <v>13</v>
      </c>
      <c r="E322" s="24">
        <f t="shared" si="0"/>
        <v>0</v>
      </c>
      <c r="F322" s="54" t="s">
        <v>225</v>
      </c>
      <c r="G322" s="30" t="s">
        <v>148</v>
      </c>
      <c r="H322" s="30" t="s">
        <v>144</v>
      </c>
      <c r="I322" s="30" t="s">
        <v>145</v>
      </c>
      <c r="J322" s="30" t="s">
        <v>152</v>
      </c>
      <c r="K322" s="30" t="s">
        <v>147</v>
      </c>
      <c r="L322" s="30" t="s">
        <v>151</v>
      </c>
      <c r="M322" s="30" t="s">
        <v>146</v>
      </c>
      <c r="N322" s="30" t="s">
        <v>153</v>
      </c>
      <c r="O322" s="30" t="s">
        <v>149</v>
      </c>
      <c r="P322" s="30" t="s">
        <v>150</v>
      </c>
      <c r="Q322" s="30" t="s">
        <v>154</v>
      </c>
    </row>
    <row r="323" spans="3:20" s="2" customFormat="1" ht="243" hidden="1" thickBot="1" x14ac:dyDescent="0.3">
      <c r="C323" s="57" t="s">
        <v>227</v>
      </c>
      <c r="D323" s="15">
        <v>14</v>
      </c>
      <c r="E323" s="24">
        <f t="shared" si="0"/>
        <v>0</v>
      </c>
      <c r="F323" s="54" t="s">
        <v>226</v>
      </c>
      <c r="G323" s="30" t="s">
        <v>157</v>
      </c>
      <c r="H323" s="30" t="s">
        <v>156</v>
      </c>
      <c r="I323" s="30" t="s">
        <v>160</v>
      </c>
      <c r="J323" s="30" t="s">
        <v>155</v>
      </c>
      <c r="K323" s="30" t="s">
        <v>161</v>
      </c>
      <c r="L323" s="30" t="s">
        <v>162</v>
      </c>
      <c r="M323" s="30" t="s">
        <v>159</v>
      </c>
      <c r="N323" s="30" t="s">
        <v>158</v>
      </c>
      <c r="T323" s="31"/>
    </row>
    <row r="324" spans="3:20" s="2" customFormat="1" ht="39" hidden="1" thickBot="1" x14ac:dyDescent="0.3">
      <c r="C324" s="57" t="s">
        <v>222</v>
      </c>
      <c r="D324" s="15">
        <v>15</v>
      </c>
      <c r="E324" s="24">
        <f t="shared" si="0"/>
        <v>0</v>
      </c>
      <c r="F324" s="54" t="s">
        <v>227</v>
      </c>
      <c r="G324" s="32" t="s">
        <v>163</v>
      </c>
      <c r="H324" s="32" t="s">
        <v>164</v>
      </c>
      <c r="T324" s="33"/>
    </row>
    <row r="325" spans="3:20" s="2" customFormat="1" ht="319.5" hidden="1" thickBot="1" x14ac:dyDescent="0.3">
      <c r="C325" s="57" t="s">
        <v>205</v>
      </c>
      <c r="D325" s="15">
        <v>16</v>
      </c>
      <c r="E325" s="24">
        <f t="shared" si="0"/>
        <v>0</v>
      </c>
      <c r="F325" s="54" t="s">
        <v>222</v>
      </c>
      <c r="G325" s="34" t="s">
        <v>165</v>
      </c>
      <c r="H325" s="34" t="s">
        <v>166</v>
      </c>
      <c r="T325" s="29"/>
    </row>
    <row r="326" spans="3:20" s="2" customFormat="1" ht="230.25" hidden="1" thickBot="1" x14ac:dyDescent="0.3">
      <c r="C326" s="57" t="s">
        <v>220</v>
      </c>
      <c r="D326" s="15">
        <v>17</v>
      </c>
      <c r="E326" s="24">
        <f t="shared" si="0"/>
        <v>0</v>
      </c>
      <c r="F326" s="54" t="s">
        <v>205</v>
      </c>
      <c r="G326" s="34" t="s">
        <v>167</v>
      </c>
      <c r="T326" s="31"/>
    </row>
    <row r="327" spans="3:20" s="2" customFormat="1" ht="306.75" hidden="1" thickBot="1" x14ac:dyDescent="0.3">
      <c r="C327" s="57" t="s">
        <v>228</v>
      </c>
      <c r="D327" s="15">
        <v>18</v>
      </c>
      <c r="E327" s="24">
        <f t="shared" si="0"/>
        <v>0</v>
      </c>
      <c r="F327" s="54" t="s">
        <v>220</v>
      </c>
      <c r="G327" s="34" t="s">
        <v>169</v>
      </c>
      <c r="H327" s="34" t="s">
        <v>168</v>
      </c>
      <c r="I327" s="34" t="s">
        <v>171</v>
      </c>
      <c r="J327" s="34" t="s">
        <v>170</v>
      </c>
      <c r="T327" s="29"/>
    </row>
    <row r="328" spans="3:20" s="2" customFormat="1" ht="255.75" hidden="1" thickBot="1" x14ac:dyDescent="0.3">
      <c r="C328" s="35" t="s">
        <v>229</v>
      </c>
      <c r="D328" s="15">
        <v>19</v>
      </c>
      <c r="E328" s="24">
        <f t="shared" si="0"/>
        <v>0</v>
      </c>
      <c r="F328" s="54" t="s">
        <v>228</v>
      </c>
      <c r="G328" s="34" t="s">
        <v>173</v>
      </c>
      <c r="H328" s="34" t="s">
        <v>175</v>
      </c>
      <c r="I328" s="34" t="s">
        <v>172</v>
      </c>
      <c r="J328" s="34" t="s">
        <v>178</v>
      </c>
      <c r="K328" s="34" t="s">
        <v>177</v>
      </c>
      <c r="L328" s="34" t="s">
        <v>180</v>
      </c>
      <c r="M328" s="34" t="s">
        <v>176</v>
      </c>
      <c r="N328" s="34" t="s">
        <v>179</v>
      </c>
      <c r="O328" s="34" t="s">
        <v>174</v>
      </c>
      <c r="T328" s="31"/>
    </row>
    <row r="329" spans="3:20" s="2" customFormat="1" ht="41.25" hidden="1" customHeight="1" x14ac:dyDescent="0.25">
      <c r="C329" s="35" t="s">
        <v>230</v>
      </c>
      <c r="D329" s="15">
        <v>20</v>
      </c>
      <c r="E329" s="24">
        <f t="shared" si="0"/>
        <v>0</v>
      </c>
      <c r="F329" s="52" t="s">
        <v>229</v>
      </c>
      <c r="G329" s="2" t="s">
        <v>35</v>
      </c>
      <c r="T329" s="29"/>
    </row>
    <row r="330" spans="3:20" s="2" customFormat="1" ht="360" hidden="1" x14ac:dyDescent="0.25">
      <c r="C330" s="35" t="s">
        <v>206</v>
      </c>
      <c r="D330" s="15">
        <v>21</v>
      </c>
      <c r="E330" s="24">
        <f t="shared" si="0"/>
        <v>0</v>
      </c>
      <c r="F330" s="52" t="s">
        <v>230</v>
      </c>
      <c r="G330" s="36" t="s">
        <v>39</v>
      </c>
      <c r="H330" s="36" t="s">
        <v>37</v>
      </c>
      <c r="I330" s="36" t="s">
        <v>46</v>
      </c>
      <c r="J330" s="36" t="s">
        <v>36</v>
      </c>
      <c r="T330" s="31"/>
    </row>
    <row r="331" spans="3:20" s="2" customFormat="1" ht="372" hidden="1" x14ac:dyDescent="0.25">
      <c r="C331" s="35" t="s">
        <v>207</v>
      </c>
      <c r="D331" s="15">
        <v>22</v>
      </c>
      <c r="E331" s="24">
        <f t="shared" si="0"/>
        <v>0</v>
      </c>
      <c r="F331" s="52" t="s">
        <v>206</v>
      </c>
      <c r="G331" s="36" t="s">
        <v>40</v>
      </c>
      <c r="H331" s="36" t="s">
        <v>43</v>
      </c>
      <c r="I331" s="36" t="s">
        <v>45</v>
      </c>
      <c r="J331" s="36" t="s">
        <v>41</v>
      </c>
      <c r="K331" s="36" t="s">
        <v>44</v>
      </c>
      <c r="L331" s="36" t="s">
        <v>42</v>
      </c>
      <c r="T331" s="29"/>
    </row>
    <row r="332" spans="3:20" s="2" customFormat="1" ht="396" hidden="1" x14ac:dyDescent="0.25">
      <c r="C332" s="35" t="s">
        <v>208</v>
      </c>
      <c r="D332" s="15">
        <v>23</v>
      </c>
      <c r="E332" s="24">
        <f t="shared" si="0"/>
        <v>0</v>
      </c>
      <c r="F332" s="52" t="s">
        <v>207</v>
      </c>
      <c r="G332" s="36" t="s">
        <v>38</v>
      </c>
      <c r="T332" s="31"/>
    </row>
    <row r="333" spans="3:20" s="2" customFormat="1" ht="384" hidden="1" x14ac:dyDescent="0.2">
      <c r="C333" s="35" t="s">
        <v>209</v>
      </c>
      <c r="D333" s="15">
        <v>24</v>
      </c>
      <c r="E333" s="24">
        <f t="shared" si="0"/>
        <v>0</v>
      </c>
      <c r="F333" s="52" t="s">
        <v>208</v>
      </c>
      <c r="G333" s="36" t="s">
        <v>47</v>
      </c>
      <c r="H333" s="36" t="s">
        <v>40</v>
      </c>
      <c r="I333" s="36" t="s">
        <v>49</v>
      </c>
      <c r="J333" s="36" t="s">
        <v>39</v>
      </c>
      <c r="K333" s="36" t="s">
        <v>45</v>
      </c>
      <c r="L333" s="36" t="s">
        <v>48</v>
      </c>
      <c r="N333" s="37"/>
      <c r="O333" s="37"/>
      <c r="P333" s="37"/>
      <c r="Q333" s="37"/>
      <c r="R333" s="37"/>
      <c r="T333" s="31"/>
    </row>
    <row r="334" spans="3:20" s="2" customFormat="1" ht="409.5" hidden="1" x14ac:dyDescent="0.2">
      <c r="C334" s="35" t="s">
        <v>210</v>
      </c>
      <c r="D334" s="15">
        <v>25</v>
      </c>
      <c r="E334" s="24">
        <f t="shared" si="0"/>
        <v>0</v>
      </c>
      <c r="F334" s="52" t="s">
        <v>209</v>
      </c>
      <c r="G334" s="36" t="s">
        <v>50</v>
      </c>
      <c r="H334" s="36" t="s">
        <v>54</v>
      </c>
      <c r="I334" s="36" t="s">
        <v>53</v>
      </c>
      <c r="J334" s="36" t="s">
        <v>51</v>
      </c>
      <c r="K334" s="36" t="s">
        <v>55</v>
      </c>
      <c r="L334" s="36" t="s">
        <v>52</v>
      </c>
      <c r="N334" s="37"/>
      <c r="O334" s="37"/>
      <c r="P334" s="37"/>
      <c r="Q334" s="37"/>
      <c r="R334" s="37"/>
      <c r="T334" s="29"/>
    </row>
    <row r="335" spans="3:20" s="2" customFormat="1" ht="288" hidden="1" x14ac:dyDescent="0.25">
      <c r="C335" s="35" t="s">
        <v>211</v>
      </c>
      <c r="D335" s="15">
        <v>26</v>
      </c>
      <c r="E335" s="24">
        <f t="shared" si="0"/>
        <v>0</v>
      </c>
      <c r="F335" s="52" t="s">
        <v>210</v>
      </c>
      <c r="G335" s="36" t="s">
        <v>65</v>
      </c>
      <c r="H335" s="36" t="s">
        <v>58</v>
      </c>
      <c r="I335" s="36" t="s">
        <v>67</v>
      </c>
      <c r="J335" s="36" t="s">
        <v>62</v>
      </c>
      <c r="K335" s="36" t="s">
        <v>59</v>
      </c>
      <c r="L335" s="36" t="s">
        <v>66</v>
      </c>
      <c r="M335" s="36" t="s">
        <v>60</v>
      </c>
      <c r="N335" s="36" t="s">
        <v>63</v>
      </c>
      <c r="O335" s="36" t="s">
        <v>61</v>
      </c>
      <c r="P335" s="36" t="s">
        <v>56</v>
      </c>
      <c r="Q335" s="36" t="s">
        <v>57</v>
      </c>
      <c r="R335" s="36" t="s">
        <v>64</v>
      </c>
    </row>
    <row r="336" spans="3:20" s="2" customFormat="1" ht="396" hidden="1" x14ac:dyDescent="0.25">
      <c r="C336" s="35" t="s">
        <v>212</v>
      </c>
      <c r="D336" s="15">
        <v>27</v>
      </c>
      <c r="E336" s="24">
        <f t="shared" si="0"/>
        <v>0</v>
      </c>
      <c r="F336" s="52" t="s">
        <v>211</v>
      </c>
      <c r="G336" s="36" t="s">
        <v>71</v>
      </c>
      <c r="H336" s="36" t="s">
        <v>40</v>
      </c>
      <c r="I336" s="36" t="s">
        <v>73</v>
      </c>
      <c r="J336" s="36" t="s">
        <v>74</v>
      </c>
      <c r="K336" s="36" t="s">
        <v>76</v>
      </c>
      <c r="L336" s="36" t="s">
        <v>75</v>
      </c>
      <c r="M336" s="36" t="s">
        <v>69</v>
      </c>
      <c r="N336" s="36" t="s">
        <v>45</v>
      </c>
      <c r="O336" s="36" t="s">
        <v>72</v>
      </c>
      <c r="P336" s="36" t="s">
        <v>70</v>
      </c>
      <c r="Q336" s="36" t="s">
        <v>68</v>
      </c>
      <c r="R336" s="36" t="s">
        <v>52</v>
      </c>
    </row>
    <row r="337" spans="3:20" s="2" customFormat="1" ht="216" hidden="1" x14ac:dyDescent="0.2">
      <c r="C337" s="35" t="s">
        <v>213</v>
      </c>
      <c r="D337" s="15">
        <v>28</v>
      </c>
      <c r="E337" s="24">
        <f t="shared" si="0"/>
        <v>0</v>
      </c>
      <c r="F337" s="52" t="s">
        <v>212</v>
      </c>
      <c r="G337" s="36" t="s">
        <v>80</v>
      </c>
      <c r="H337" s="36" t="s">
        <v>79</v>
      </c>
      <c r="I337" s="36" t="s">
        <v>77</v>
      </c>
      <c r="J337" s="36" t="s">
        <v>37</v>
      </c>
      <c r="K337" s="36" t="s">
        <v>45</v>
      </c>
      <c r="L337" s="36" t="s">
        <v>78</v>
      </c>
      <c r="P337" s="37"/>
      <c r="Q337" s="37"/>
      <c r="R337" s="37"/>
      <c r="T337" s="31"/>
    </row>
    <row r="338" spans="3:20" s="2" customFormat="1" ht="372" hidden="1" x14ac:dyDescent="0.2">
      <c r="C338" s="38" t="s">
        <v>214</v>
      </c>
      <c r="D338" s="15">
        <v>29</v>
      </c>
      <c r="E338" s="24">
        <f t="shared" si="0"/>
        <v>0</v>
      </c>
      <c r="F338" s="52" t="s">
        <v>213</v>
      </c>
      <c r="G338" s="36" t="s">
        <v>40</v>
      </c>
      <c r="H338" s="36" t="s">
        <v>73</v>
      </c>
      <c r="I338" s="36" t="s">
        <v>84</v>
      </c>
      <c r="J338" s="36" t="s">
        <v>83</v>
      </c>
      <c r="K338" s="36" t="s">
        <v>81</v>
      </c>
      <c r="L338" s="36" t="s">
        <v>45</v>
      </c>
      <c r="M338" s="36" t="s">
        <v>82</v>
      </c>
      <c r="P338" s="37"/>
      <c r="Q338" s="37"/>
      <c r="R338" s="37"/>
      <c r="T338" s="29"/>
    </row>
    <row r="339" spans="3:20" s="2" customFormat="1" ht="324" hidden="1" x14ac:dyDescent="0.2">
      <c r="C339" s="35" t="s">
        <v>215</v>
      </c>
      <c r="D339" s="15">
        <v>30</v>
      </c>
      <c r="E339" s="24">
        <f t="shared" si="0"/>
        <v>0</v>
      </c>
      <c r="F339" s="53" t="s">
        <v>214</v>
      </c>
      <c r="G339" s="36" t="s">
        <v>90</v>
      </c>
      <c r="H339" s="36" t="s">
        <v>85</v>
      </c>
      <c r="I339" s="36" t="s">
        <v>86</v>
      </c>
      <c r="J339" s="36" t="s">
        <v>88</v>
      </c>
      <c r="K339" s="36" t="s">
        <v>77</v>
      </c>
      <c r="L339" s="36" t="s">
        <v>87</v>
      </c>
      <c r="M339" s="36" t="s">
        <v>91</v>
      </c>
      <c r="N339" s="36" t="s">
        <v>89</v>
      </c>
      <c r="O339" s="36" t="s">
        <v>92</v>
      </c>
      <c r="Q339" s="37"/>
      <c r="R339" s="37"/>
      <c r="T339" s="31"/>
    </row>
    <row r="340" spans="3:20" s="2" customFormat="1" ht="140.25" hidden="1" x14ac:dyDescent="0.25">
      <c r="C340" s="38" t="s">
        <v>216</v>
      </c>
      <c r="D340" s="15">
        <v>31</v>
      </c>
      <c r="E340" s="24">
        <f t="shared" si="0"/>
        <v>0</v>
      </c>
      <c r="F340" s="52" t="s">
        <v>215</v>
      </c>
      <c r="G340" s="34" t="s">
        <v>196</v>
      </c>
      <c r="H340" s="34" t="s">
        <v>197</v>
      </c>
      <c r="T340" s="29"/>
    </row>
    <row r="341" spans="3:20" s="2" customFormat="1" ht="344.25" hidden="1" x14ac:dyDescent="0.25">
      <c r="C341" s="11"/>
      <c r="D341" s="15">
        <v>32</v>
      </c>
      <c r="E341" s="24">
        <f t="shared" si="0"/>
        <v>0</v>
      </c>
      <c r="F341" s="53" t="s">
        <v>216</v>
      </c>
      <c r="G341" s="32" t="s">
        <v>181</v>
      </c>
      <c r="T341" s="31"/>
    </row>
    <row r="342" spans="3:20" s="2" customFormat="1" ht="15" hidden="1" x14ac:dyDescent="0.25">
      <c r="C342" s="11"/>
      <c r="D342" s="15">
        <v>33</v>
      </c>
      <c r="E342" s="24">
        <f t="shared" si="0"/>
        <v>0</v>
      </c>
      <c r="F342" s="11"/>
      <c r="T342" s="29"/>
    </row>
    <row r="343" spans="3:20" s="2" customFormat="1" ht="15" hidden="1" x14ac:dyDescent="0.25">
      <c r="C343" s="11"/>
      <c r="D343" s="15">
        <v>34</v>
      </c>
      <c r="E343" s="24">
        <f t="shared" si="0"/>
        <v>0</v>
      </c>
      <c r="F343" s="11"/>
      <c r="T343" s="31"/>
    </row>
    <row r="344" spans="3:20" s="2" customFormat="1" ht="15" hidden="1" x14ac:dyDescent="0.25">
      <c r="C344" s="11"/>
      <c r="D344" s="15">
        <v>35</v>
      </c>
      <c r="E344" s="24">
        <f t="shared" si="0"/>
        <v>0</v>
      </c>
      <c r="F344" s="11"/>
      <c r="T344" s="29"/>
    </row>
    <row r="345" spans="3:20" s="2" customFormat="1" ht="15" hidden="1" x14ac:dyDescent="0.25">
      <c r="F345" s="11"/>
      <c r="T345" s="31"/>
    </row>
    <row r="346" spans="3:20" s="2" customFormat="1" ht="15" hidden="1" x14ac:dyDescent="0.25">
      <c r="F346" s="11"/>
      <c r="T346" s="29"/>
    </row>
    <row r="347" spans="3:20" s="2" customFormat="1" ht="15" hidden="1" x14ac:dyDescent="0.25">
      <c r="F347" s="11"/>
      <c r="T347" s="31"/>
    </row>
    <row r="348" spans="3:20" s="2" customFormat="1" ht="15" hidden="1" x14ac:dyDescent="0.25">
      <c r="T348" s="29"/>
    </row>
    <row r="349" spans="3:20" s="2" customFormat="1" ht="15" hidden="1" x14ac:dyDescent="0.25">
      <c r="T349" s="31"/>
    </row>
    <row r="350" spans="3:20" s="2" customFormat="1" hidden="1" x14ac:dyDescent="0.25"/>
    <row r="351" spans="3:20" s="2" customFormat="1" hidden="1" x14ac:dyDescent="0.25"/>
    <row r="352" spans="3:20" s="2" customFormat="1" hidden="1" x14ac:dyDescent="0.25"/>
    <row r="353" spans="1:6" s="2" customFormat="1" hidden="1" x14ac:dyDescent="0.25">
      <c r="A353" s="73" t="s">
        <v>198</v>
      </c>
      <c r="B353" s="73"/>
      <c r="C353" s="73"/>
      <c r="D353" s="73"/>
      <c r="E353" s="73"/>
      <c r="F353" s="73"/>
    </row>
    <row r="354" spans="1:6" s="2" customFormat="1" hidden="1" x14ac:dyDescent="0.25"/>
    <row r="355" spans="1:6" s="2" customFormat="1" hidden="1" x14ac:dyDescent="0.25"/>
    <row r="356" spans="1:6" s="2" customFormat="1" hidden="1" x14ac:dyDescent="0.25"/>
    <row r="357" spans="1:6" s="2" customFormat="1" hidden="1" x14ac:dyDescent="0.25"/>
  </sheetData>
  <sheetProtection insertColumns="0" insertRows="0" insertHyperlinks="0" deleteColumns="0" deleteRows="0"/>
  <mergeCells count="39">
    <mergeCell ref="B33:F33"/>
    <mergeCell ref="A1:F1"/>
    <mergeCell ref="A2:F2"/>
    <mergeCell ref="A3:F3"/>
    <mergeCell ref="A5:B5"/>
    <mergeCell ref="C5:F5"/>
    <mergeCell ref="D19:E19"/>
    <mergeCell ref="A6:B6"/>
    <mergeCell ref="C6:F6"/>
    <mergeCell ref="A8:B8"/>
    <mergeCell ref="C8:F8"/>
    <mergeCell ref="A9:B9"/>
    <mergeCell ref="E9:F9"/>
    <mergeCell ref="A7:B7"/>
    <mergeCell ref="C7:F7"/>
    <mergeCell ref="A10:F10"/>
    <mergeCell ref="A15:F15"/>
    <mergeCell ref="D16:E16"/>
    <mergeCell ref="D17:E17"/>
    <mergeCell ref="D18:E18"/>
    <mergeCell ref="D20:E20"/>
    <mergeCell ref="D21:E21"/>
    <mergeCell ref="D22:E22"/>
    <mergeCell ref="D23:E23"/>
    <mergeCell ref="D24:E24"/>
    <mergeCell ref="J23:O23"/>
    <mergeCell ref="A37:F37"/>
    <mergeCell ref="C39:E39"/>
    <mergeCell ref="A353:F353"/>
    <mergeCell ref="A34:F34"/>
    <mergeCell ref="A35:F35"/>
    <mergeCell ref="B32:F32"/>
    <mergeCell ref="D31:E31"/>
    <mergeCell ref="D25:E25"/>
    <mergeCell ref="D26:E26"/>
    <mergeCell ref="D27:E27"/>
    <mergeCell ref="D28:E28"/>
    <mergeCell ref="D29:E29"/>
    <mergeCell ref="D30:E30"/>
  </mergeCells>
  <conditionalFormatting sqref="F12">
    <cfRule type="cellIs" dxfId="3" priority="2" operator="between">
      <formula>0</formula>
      <formula>59.9</formula>
    </cfRule>
  </conditionalFormatting>
  <conditionalFormatting sqref="F13">
    <cfRule type="cellIs" dxfId="2" priority="1" operator="between">
      <formula>0</formula>
      <formula>49.99</formula>
    </cfRule>
  </conditionalFormatting>
  <dataValidations disablePrompts="1" count="4">
    <dataValidation type="list" allowBlank="1" showInputMessage="1" showErrorMessage="1" sqref="C5">
      <formula1>$C$309:$C$340</formula1>
    </dataValidation>
    <dataValidation type="list" errorStyle="information" showInputMessage="1" showErrorMessage="1" sqref="C7:F7">
      <formula1>$B$252:$B$260</formula1>
    </dataValidation>
    <dataValidation type="list" allowBlank="1" showInputMessage="1" showErrorMessage="1" sqref="E310:E344">
      <formula1>$E$310:$E$344</formula1>
    </dataValidation>
    <dataValidation type="list" allowBlank="1" showInputMessage="1" showErrorMessage="1" sqref="B253:B260">
      <formula1>$B$253:$B$260</formula1>
    </dataValidation>
  </dataValidations>
  <pageMargins left="0.78740157480314965" right="0.3298611111111111" top="0.55118110236220474" bottom="0.55118110236220474" header="0.31496062992125984" footer="0.31496062992125984"/>
  <pageSetup paperSize="9" scale="95" orientation="portrait" r:id="rId1"/>
  <headerFooter>
    <oddFooter>&amp;L&amp;"-,İtalik"&amp;10PP4.7.FR.00182, R0, Aralık 2021&amp;R&amp;"-,İtalik"Sayfa 1/1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Drop Down 1">
              <controlPr defaultSize="0" autoLine="0" autoPict="0">
                <anchor moveWithCells="1">
                  <from>
                    <xdr:col>2</xdr:col>
                    <xdr:colOff>19050</xdr:colOff>
                    <xdr:row>3</xdr:row>
                    <xdr:rowOff>219075</xdr:rowOff>
                  </from>
                  <to>
                    <xdr:col>6</xdr:col>
                    <xdr:colOff>0</xdr:colOff>
                    <xdr:row>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Drop Down 2">
              <controlPr defaultSize="0" autoLine="0" autoPict="0" macro="[0]!Açılan12_Değiştir">
                <anchor moveWithCells="1">
                  <from>
                    <xdr:col>2</xdr:col>
                    <xdr:colOff>0</xdr:colOff>
                    <xdr:row>5</xdr:row>
                    <xdr:rowOff>9525</xdr:rowOff>
                  </from>
                  <to>
                    <xdr:col>6</xdr:col>
                    <xdr:colOff>0</xdr:colOff>
                    <xdr:row>5</xdr:row>
                    <xdr:rowOff>228600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ayfa1"/>
  <dimension ref="A1:Z356"/>
  <sheetViews>
    <sheetView showZeros="0" topLeftCell="A241" zoomScaleNormal="100" workbookViewId="0">
      <selection activeCell="B251" sqref="B251:B259"/>
    </sheetView>
  </sheetViews>
  <sheetFormatPr defaultColWidth="9.140625" defaultRowHeight="12.75" x14ac:dyDescent="0.25"/>
  <cols>
    <col min="1" max="1" width="7.7109375" style="50" customWidth="1"/>
    <col min="2" max="2" width="16.5703125" style="50" customWidth="1"/>
    <col min="3" max="3" width="20.28515625" style="50" customWidth="1"/>
    <col min="4" max="4" width="17.42578125" style="50" customWidth="1"/>
    <col min="5" max="5" width="16" style="50" customWidth="1"/>
    <col min="6" max="6" width="13.7109375" style="50" customWidth="1"/>
    <col min="7" max="7" width="1.7109375" style="50" customWidth="1"/>
    <col min="8" max="8" width="13.7109375" style="50" customWidth="1"/>
    <col min="9" max="9" width="11.7109375" style="50" customWidth="1"/>
    <col min="10" max="12" width="9.140625" style="50" customWidth="1"/>
    <col min="13" max="13" width="13.42578125" style="50" customWidth="1"/>
    <col min="14" max="26" width="9.140625" style="50" customWidth="1"/>
    <col min="27" max="16384" width="9.140625" style="50"/>
  </cols>
  <sheetData>
    <row r="1" spans="1:7" s="2" customFormat="1" ht="15" x14ac:dyDescent="0.25">
      <c r="A1" s="79" t="s">
        <v>23</v>
      </c>
      <c r="B1" s="79"/>
      <c r="C1" s="79"/>
      <c r="D1" s="79"/>
      <c r="E1" s="79"/>
      <c r="F1" s="79"/>
      <c r="G1" s="1"/>
    </row>
    <row r="2" spans="1:7" s="2" customFormat="1" ht="18" customHeight="1" x14ac:dyDescent="0.25">
      <c r="A2" s="79" t="s">
        <v>24</v>
      </c>
      <c r="B2" s="79"/>
      <c r="C2" s="79"/>
      <c r="D2" s="79"/>
      <c r="E2" s="79"/>
      <c r="F2" s="79"/>
      <c r="G2" s="1"/>
    </row>
    <row r="3" spans="1:7" s="2" customFormat="1" ht="18" customHeight="1" x14ac:dyDescent="0.25">
      <c r="A3" s="71" t="s">
        <v>1</v>
      </c>
      <c r="B3" s="71"/>
      <c r="C3" s="71"/>
      <c r="D3" s="71"/>
      <c r="E3" s="71"/>
      <c r="F3" s="71"/>
      <c r="G3" s="3"/>
    </row>
    <row r="4" spans="1:7" s="2" customFormat="1" ht="18" customHeight="1" x14ac:dyDescent="0.25">
      <c r="A4" s="4"/>
      <c r="B4" s="4"/>
      <c r="C4" s="4"/>
      <c r="D4" s="4"/>
      <c r="E4" s="4"/>
      <c r="F4" s="4"/>
    </row>
    <row r="5" spans="1:7" s="2" customFormat="1" ht="18.75" customHeight="1" x14ac:dyDescent="0.25">
      <c r="A5" s="86" t="s">
        <v>9</v>
      </c>
      <c r="B5" s="86"/>
      <c r="C5" s="88"/>
      <c r="D5" s="88"/>
      <c r="E5" s="88"/>
      <c r="F5" s="88"/>
    </row>
    <row r="6" spans="1:7" s="2" customFormat="1" ht="18" customHeight="1" x14ac:dyDescent="0.25">
      <c r="A6" s="94" t="s">
        <v>19</v>
      </c>
      <c r="B6" s="94"/>
      <c r="C6" s="89" t="s">
        <v>10</v>
      </c>
      <c r="D6" s="90"/>
      <c r="E6" s="90"/>
      <c r="F6" s="91"/>
    </row>
    <row r="7" spans="1:7" s="2" customFormat="1" ht="19.5" customHeight="1" x14ac:dyDescent="0.25">
      <c r="A7" s="92" t="s">
        <v>199</v>
      </c>
      <c r="B7" s="93"/>
      <c r="C7" s="88"/>
      <c r="D7" s="88"/>
      <c r="E7" s="88"/>
      <c r="F7" s="88"/>
    </row>
    <row r="8" spans="1:7" s="2" customFormat="1" ht="18" customHeight="1" x14ac:dyDescent="0.25">
      <c r="A8" s="86" t="s">
        <v>0</v>
      </c>
      <c r="B8" s="86"/>
      <c r="C8" s="88"/>
      <c r="D8" s="88"/>
      <c r="E8" s="88"/>
      <c r="F8" s="88"/>
    </row>
    <row r="9" spans="1:7" s="2" customFormat="1" ht="18" customHeight="1" x14ac:dyDescent="0.25">
      <c r="A9" s="86" t="s">
        <v>33</v>
      </c>
      <c r="B9" s="86"/>
      <c r="C9" s="5" t="s">
        <v>18</v>
      </c>
      <c r="D9" s="39" t="s">
        <v>28</v>
      </c>
      <c r="E9" s="88" t="s">
        <v>29</v>
      </c>
      <c r="F9" s="88"/>
    </row>
    <row r="10" spans="1:7" s="2" customFormat="1" ht="18" customHeight="1" x14ac:dyDescent="0.25">
      <c r="A10" s="85"/>
      <c r="B10" s="85"/>
      <c r="C10" s="85"/>
      <c r="D10" s="85"/>
      <c r="E10" s="85"/>
      <c r="F10" s="85"/>
    </row>
    <row r="11" spans="1:7" s="6" customFormat="1" ht="42" customHeight="1" x14ac:dyDescent="0.25">
      <c r="A11" s="40" t="s">
        <v>30</v>
      </c>
      <c r="B11" s="40" t="s">
        <v>20</v>
      </c>
      <c r="C11" s="40" t="s">
        <v>21</v>
      </c>
      <c r="D11" s="40" t="s">
        <v>3</v>
      </c>
      <c r="E11" s="40" t="s">
        <v>2</v>
      </c>
      <c r="F11" s="41" t="s">
        <v>32</v>
      </c>
    </row>
    <row r="12" spans="1:7" s="2" customFormat="1" ht="18" customHeight="1" x14ac:dyDescent="0.25">
      <c r="A12" s="39">
        <v>1</v>
      </c>
      <c r="B12" s="5"/>
      <c r="C12" s="5"/>
      <c r="D12" s="5"/>
      <c r="E12" s="39">
        <f>C12-D12</f>
        <v>0</v>
      </c>
      <c r="F12" s="42" t="str">
        <f>IF(B12=0,"",IF(C12=0,"",100*C12/B12))</f>
        <v/>
      </c>
    </row>
    <row r="13" spans="1:7" s="2" customFormat="1" ht="18" customHeight="1" x14ac:dyDescent="0.25">
      <c r="A13" s="39">
        <v>2</v>
      </c>
      <c r="B13" s="5"/>
      <c r="C13" s="5"/>
      <c r="D13" s="5"/>
      <c r="E13" s="39">
        <f>C13-D13</f>
        <v>0</v>
      </c>
      <c r="F13" s="43" t="str">
        <f>IF(B13=0,"",IF(C13=0,"",100*C13/B13))</f>
        <v/>
      </c>
    </row>
    <row r="14" spans="1:7" s="2" customFormat="1" ht="18" customHeight="1" x14ac:dyDescent="0.25">
      <c r="A14" s="39">
        <v>3</v>
      </c>
      <c r="B14" s="5"/>
      <c r="C14" s="5"/>
      <c r="D14" s="5"/>
      <c r="E14" s="39">
        <f>C14-D14</f>
        <v>0</v>
      </c>
      <c r="F14" s="44" t="str">
        <f>IF(B14=0,"",IF(C14=0,"",100*C14/B14))</f>
        <v/>
      </c>
    </row>
    <row r="15" spans="1:7" s="2" customFormat="1" ht="25.5" customHeight="1" thickBot="1" x14ac:dyDescent="0.3">
      <c r="A15" s="95" t="s">
        <v>25</v>
      </c>
      <c r="B15" s="95"/>
      <c r="C15" s="95"/>
      <c r="D15" s="95"/>
      <c r="E15" s="95"/>
      <c r="F15" s="95"/>
    </row>
    <row r="16" spans="1:7" s="2" customFormat="1" ht="24.75" customHeight="1" x14ac:dyDescent="0.25">
      <c r="A16" s="45" t="s">
        <v>22</v>
      </c>
      <c r="B16" s="46" t="s">
        <v>4</v>
      </c>
      <c r="C16" s="46" t="s">
        <v>5</v>
      </c>
      <c r="D16" s="97" t="s">
        <v>6</v>
      </c>
      <c r="E16" s="97"/>
      <c r="F16" s="47" t="s">
        <v>31</v>
      </c>
    </row>
    <row r="17" spans="1:6" s="2" customFormat="1" ht="18" customHeight="1" x14ac:dyDescent="0.25">
      <c r="A17" s="39">
        <v>1</v>
      </c>
      <c r="B17" s="7"/>
      <c r="C17" s="5"/>
      <c r="D17" s="87"/>
      <c r="E17" s="87"/>
      <c r="F17" s="5"/>
    </row>
    <row r="18" spans="1:6" s="2" customFormat="1" ht="18" customHeight="1" x14ac:dyDescent="0.25">
      <c r="A18" s="39">
        <v>2</v>
      </c>
      <c r="B18" s="7"/>
      <c r="C18" s="5"/>
      <c r="D18" s="87"/>
      <c r="E18" s="87"/>
      <c r="F18" s="5"/>
    </row>
    <row r="19" spans="1:6" s="2" customFormat="1" ht="18" customHeight="1" x14ac:dyDescent="0.25">
      <c r="A19" s="39">
        <v>3</v>
      </c>
      <c r="B19" s="7"/>
      <c r="C19" s="5"/>
      <c r="D19" s="87"/>
      <c r="E19" s="87"/>
      <c r="F19" s="5"/>
    </row>
    <row r="20" spans="1:6" s="2" customFormat="1" ht="18" customHeight="1" x14ac:dyDescent="0.25">
      <c r="A20" s="39">
        <v>4</v>
      </c>
      <c r="B20" s="7"/>
      <c r="C20" s="5"/>
      <c r="D20" s="87"/>
      <c r="E20" s="87"/>
      <c r="F20" s="5"/>
    </row>
    <row r="21" spans="1:6" s="2" customFormat="1" ht="18" customHeight="1" x14ac:dyDescent="0.25">
      <c r="A21" s="39">
        <v>5</v>
      </c>
      <c r="B21" s="7"/>
      <c r="C21" s="5"/>
      <c r="D21" s="87"/>
      <c r="E21" s="87"/>
      <c r="F21" s="5"/>
    </row>
    <row r="22" spans="1:6" s="2" customFormat="1" ht="18" customHeight="1" x14ac:dyDescent="0.25">
      <c r="A22" s="39">
        <v>6</v>
      </c>
      <c r="B22" s="7"/>
      <c r="C22" s="5"/>
      <c r="D22" s="87"/>
      <c r="E22" s="87"/>
      <c r="F22" s="5"/>
    </row>
    <row r="23" spans="1:6" s="2" customFormat="1" ht="18" customHeight="1" x14ac:dyDescent="0.25">
      <c r="A23" s="39">
        <v>7</v>
      </c>
      <c r="B23" s="7"/>
      <c r="C23" s="5"/>
      <c r="D23" s="87"/>
      <c r="E23" s="87"/>
      <c r="F23" s="5"/>
    </row>
    <row r="24" spans="1:6" s="2" customFormat="1" ht="18" customHeight="1" x14ac:dyDescent="0.25">
      <c r="A24" s="39">
        <v>8</v>
      </c>
      <c r="B24" s="7"/>
      <c r="C24" s="5"/>
      <c r="D24" s="87"/>
      <c r="E24" s="87"/>
      <c r="F24" s="5"/>
    </row>
    <row r="25" spans="1:6" s="2" customFormat="1" ht="18" customHeight="1" x14ac:dyDescent="0.25">
      <c r="A25" s="39">
        <v>9</v>
      </c>
      <c r="B25" s="7"/>
      <c r="C25" s="5"/>
      <c r="D25" s="87"/>
      <c r="E25" s="87"/>
      <c r="F25" s="5"/>
    </row>
    <row r="26" spans="1:6" s="2" customFormat="1" ht="18" customHeight="1" x14ac:dyDescent="0.25">
      <c r="A26" s="39">
        <v>10</v>
      </c>
      <c r="B26" s="7"/>
      <c r="C26" s="5"/>
      <c r="D26" s="87"/>
      <c r="E26" s="87"/>
      <c r="F26" s="5"/>
    </row>
    <row r="27" spans="1:6" s="2" customFormat="1" ht="18" customHeight="1" x14ac:dyDescent="0.25">
      <c r="A27" s="39">
        <v>11</v>
      </c>
      <c r="B27" s="7"/>
      <c r="C27" s="5"/>
      <c r="D27" s="87"/>
      <c r="E27" s="87"/>
      <c r="F27" s="5"/>
    </row>
    <row r="28" spans="1:6" s="2" customFormat="1" ht="18" customHeight="1" x14ac:dyDescent="0.25">
      <c r="A28" s="39">
        <v>12</v>
      </c>
      <c r="B28" s="7"/>
      <c r="C28" s="5"/>
      <c r="D28" s="87"/>
      <c r="E28" s="87"/>
      <c r="F28" s="5"/>
    </row>
    <row r="29" spans="1:6" s="2" customFormat="1" ht="18" customHeight="1" x14ac:dyDescent="0.25">
      <c r="A29" s="39">
        <v>13</v>
      </c>
      <c r="B29" s="7"/>
      <c r="C29" s="5"/>
      <c r="D29" s="87"/>
      <c r="E29" s="87"/>
      <c r="F29" s="5"/>
    </row>
    <row r="30" spans="1:6" s="2" customFormat="1" ht="18" customHeight="1" x14ac:dyDescent="0.25">
      <c r="A30" s="39">
        <v>14</v>
      </c>
      <c r="B30" s="7"/>
      <c r="C30" s="5"/>
      <c r="D30" s="87"/>
      <c r="E30" s="87"/>
      <c r="F30" s="5"/>
    </row>
    <row r="31" spans="1:6" s="2" customFormat="1" ht="18" customHeight="1" x14ac:dyDescent="0.25">
      <c r="A31" s="39">
        <v>15</v>
      </c>
      <c r="B31" s="7"/>
      <c r="C31" s="5"/>
      <c r="D31" s="87"/>
      <c r="E31" s="87"/>
      <c r="F31" s="5"/>
    </row>
    <row r="32" spans="1:6" s="2" customFormat="1" ht="18" customHeight="1" x14ac:dyDescent="0.25">
      <c r="A32" s="8"/>
      <c r="B32" s="9"/>
      <c r="C32" s="8"/>
      <c r="D32" s="8"/>
      <c r="E32" s="8"/>
      <c r="F32" s="8"/>
    </row>
    <row r="33" spans="1:8" s="2" customFormat="1" ht="18" customHeight="1" x14ac:dyDescent="0.25">
      <c r="A33" s="76" t="s">
        <v>34</v>
      </c>
      <c r="B33" s="76"/>
      <c r="C33" s="76"/>
      <c r="D33" s="76"/>
      <c r="E33" s="76"/>
      <c r="F33" s="76"/>
    </row>
    <row r="34" spans="1:8" s="11" customFormat="1" ht="18" customHeight="1" x14ac:dyDescent="0.25">
      <c r="A34" s="10"/>
      <c r="B34" s="96"/>
      <c r="C34" s="96"/>
      <c r="D34" s="96"/>
      <c r="E34" s="96"/>
      <c r="F34" s="96"/>
      <c r="H34" s="12"/>
    </row>
    <row r="35" spans="1:8" s="11" customFormat="1" ht="17.25" hidden="1" customHeight="1" x14ac:dyDescent="0.25">
      <c r="A35" s="10"/>
      <c r="B35" s="13"/>
      <c r="C35" s="13"/>
      <c r="D35" s="13"/>
      <c r="E35" s="13"/>
      <c r="F35" s="13"/>
      <c r="H35" s="12"/>
    </row>
    <row r="36" spans="1:8" s="11" customFormat="1" ht="17.25" customHeight="1" x14ac:dyDescent="0.25">
      <c r="A36" s="71" t="s">
        <v>17</v>
      </c>
      <c r="B36" s="71"/>
      <c r="C36" s="71"/>
      <c r="D36" s="71"/>
      <c r="E36" s="71"/>
      <c r="F36" s="71"/>
      <c r="H36" s="12"/>
    </row>
    <row r="37" spans="1:8" s="11" customFormat="1" ht="17.25" customHeight="1" x14ac:dyDescent="0.25">
      <c r="A37" s="4"/>
      <c r="B37" s="4"/>
      <c r="C37" s="4"/>
      <c r="D37" s="4"/>
      <c r="E37" s="4"/>
      <c r="F37" s="4"/>
      <c r="H37" s="12"/>
    </row>
    <row r="38" spans="1:8" s="11" customFormat="1" ht="17.25" customHeight="1" x14ac:dyDescent="0.25">
      <c r="A38" s="4"/>
      <c r="B38" s="48" t="s">
        <v>7</v>
      </c>
      <c r="C38" s="72" t="s">
        <v>8</v>
      </c>
      <c r="D38" s="72"/>
      <c r="E38" s="72"/>
      <c r="F38" s="48" t="s">
        <v>8</v>
      </c>
      <c r="H38" s="12"/>
    </row>
    <row r="39" spans="1:8" s="11" customFormat="1" ht="17.25" customHeight="1" x14ac:dyDescent="0.25">
      <c r="A39" s="10"/>
      <c r="B39" s="13"/>
      <c r="C39" s="13"/>
      <c r="D39" s="13"/>
      <c r="E39" s="13"/>
      <c r="F39" s="13"/>
      <c r="H39" s="12"/>
    </row>
    <row r="40" spans="1:8" s="11" customFormat="1" ht="17.25" customHeight="1" x14ac:dyDescent="0.25">
      <c r="A40" s="10"/>
      <c r="B40" s="13"/>
      <c r="C40" s="13"/>
      <c r="D40" s="13"/>
      <c r="E40" s="13"/>
      <c r="F40" s="13"/>
      <c r="H40" s="12"/>
    </row>
    <row r="41" spans="1:8" s="11" customFormat="1" ht="17.25" customHeight="1" x14ac:dyDescent="0.25">
      <c r="A41" s="4"/>
      <c r="B41" s="14"/>
      <c r="C41" s="14"/>
      <c r="D41" s="14"/>
      <c r="E41" s="14"/>
      <c r="F41" s="14"/>
      <c r="H41" s="12"/>
    </row>
    <row r="42" spans="1:8" s="11" customFormat="1" ht="14.25" customHeight="1" x14ac:dyDescent="0.25">
      <c r="A42" s="2"/>
      <c r="B42" s="15"/>
      <c r="C42" s="15"/>
      <c r="D42" s="15"/>
      <c r="E42" s="15"/>
      <c r="F42" s="14"/>
      <c r="H42" s="16"/>
    </row>
    <row r="43" spans="1:8" s="2" customFormat="1" ht="18" customHeight="1" x14ac:dyDescent="0.25">
      <c r="B43" s="15"/>
      <c r="C43" s="15"/>
      <c r="D43" s="15"/>
      <c r="E43" s="15"/>
    </row>
    <row r="44" spans="1:8" s="2" customFormat="1" ht="18" customHeight="1" x14ac:dyDescent="0.25">
      <c r="F44" s="17"/>
      <c r="G44" s="17"/>
    </row>
    <row r="45" spans="1:8" s="2" customFormat="1" ht="18" customHeight="1" x14ac:dyDescent="0.25">
      <c r="F45" s="17"/>
      <c r="G45" s="17"/>
    </row>
    <row r="46" spans="1:8" s="2" customFormat="1" ht="18" customHeight="1" x14ac:dyDescent="0.25">
      <c r="F46" s="17"/>
      <c r="G46" s="17"/>
    </row>
    <row r="47" spans="1:8" s="2" customFormat="1" ht="28.5" customHeight="1" x14ac:dyDescent="0.25">
      <c r="F47" s="17"/>
      <c r="G47" s="17"/>
    </row>
    <row r="48" spans="1:8" s="2" customFormat="1" ht="18" customHeight="1" x14ac:dyDescent="0.25">
      <c r="F48" s="8"/>
      <c r="G48" s="17"/>
    </row>
    <row r="49" spans="6:7" s="2" customFormat="1" ht="15.95" customHeight="1" x14ac:dyDescent="0.25">
      <c r="F49" s="14"/>
      <c r="G49" s="17"/>
    </row>
    <row r="50" spans="6:7" s="2" customFormat="1" ht="15.95" customHeight="1" x14ac:dyDescent="0.25">
      <c r="G50" s="17"/>
    </row>
    <row r="51" spans="6:7" s="2" customFormat="1" ht="15.95" customHeight="1" x14ac:dyDescent="0.25">
      <c r="G51" s="17"/>
    </row>
    <row r="52" spans="6:7" s="2" customFormat="1" ht="15.95" customHeight="1" x14ac:dyDescent="0.25">
      <c r="G52" s="17"/>
    </row>
    <row r="53" spans="6:7" s="2" customFormat="1" ht="15.95" customHeight="1" x14ac:dyDescent="0.25">
      <c r="G53" s="17"/>
    </row>
    <row r="54" spans="6:7" s="2" customFormat="1" ht="32.25" customHeight="1" x14ac:dyDescent="0.25"/>
    <row r="55" spans="6:7" s="2" customFormat="1" ht="48" customHeight="1" x14ac:dyDescent="0.25"/>
    <row r="56" spans="6:7" s="2" customFormat="1" ht="21" customHeight="1" x14ac:dyDescent="0.25"/>
    <row r="57" spans="6:7" s="2" customFormat="1" ht="15.95" customHeight="1" x14ac:dyDescent="0.25"/>
    <row r="58" spans="6:7" s="2" customFormat="1" ht="24.75" customHeight="1" x14ac:dyDescent="0.25"/>
    <row r="59" spans="6:7" s="2" customFormat="1" ht="21" customHeight="1" x14ac:dyDescent="0.25"/>
    <row r="60" spans="6:7" s="2" customFormat="1" x14ac:dyDescent="0.25"/>
    <row r="61" spans="6:7" s="2" customFormat="1" ht="15" customHeight="1" x14ac:dyDescent="0.25"/>
    <row r="62" spans="6:7" s="2" customFormat="1" x14ac:dyDescent="0.25"/>
    <row r="63" spans="6:7" s="2" customFormat="1" x14ac:dyDescent="0.25"/>
    <row r="64" spans="6:7" s="2" customFormat="1" x14ac:dyDescent="0.25"/>
    <row r="65" s="2" customFormat="1" x14ac:dyDescent="0.25"/>
    <row r="66" s="2" customFormat="1" x14ac:dyDescent="0.25"/>
    <row r="67" s="2" customFormat="1" x14ac:dyDescent="0.25"/>
    <row r="68" s="2" customFormat="1" x14ac:dyDescent="0.25"/>
    <row r="69" s="2" customFormat="1" x14ac:dyDescent="0.25"/>
    <row r="70" s="2" customFormat="1" x14ac:dyDescent="0.25"/>
    <row r="71" s="2" customFormat="1" x14ac:dyDescent="0.25"/>
    <row r="72" s="2" customFormat="1" x14ac:dyDescent="0.25"/>
    <row r="73" s="2" customFormat="1" x14ac:dyDescent="0.25"/>
    <row r="74" s="2" customFormat="1" x14ac:dyDescent="0.25"/>
    <row r="75" s="2" customFormat="1" x14ac:dyDescent="0.25"/>
    <row r="76" s="2" customFormat="1" x14ac:dyDescent="0.25"/>
    <row r="77" s="2" customFormat="1" x14ac:dyDescent="0.25"/>
    <row r="78" s="2" customFormat="1" x14ac:dyDescent="0.25"/>
    <row r="79" s="2" customFormat="1" x14ac:dyDescent="0.25"/>
    <row r="80" s="2" customFormat="1" x14ac:dyDescent="0.25"/>
    <row r="81" s="2" customFormat="1" x14ac:dyDescent="0.25"/>
    <row r="82" s="2" customFormat="1" x14ac:dyDescent="0.25"/>
    <row r="83" s="2" customFormat="1" x14ac:dyDescent="0.25"/>
    <row r="84" s="2" customFormat="1" x14ac:dyDescent="0.25"/>
    <row r="85" s="2" customFormat="1" x14ac:dyDescent="0.25"/>
    <row r="86" s="2" customFormat="1" x14ac:dyDescent="0.25"/>
    <row r="87" s="2" customFormat="1" x14ac:dyDescent="0.25"/>
    <row r="88" s="2" customFormat="1" x14ac:dyDescent="0.25"/>
    <row r="89" s="2" customFormat="1" x14ac:dyDescent="0.25"/>
    <row r="90" s="2" customFormat="1" x14ac:dyDescent="0.25"/>
    <row r="91" s="2" customFormat="1" x14ac:dyDescent="0.25"/>
    <row r="92" s="2" customFormat="1" x14ac:dyDescent="0.25"/>
    <row r="93" s="2" customFormat="1" x14ac:dyDescent="0.25"/>
    <row r="94" s="2" customFormat="1" x14ac:dyDescent="0.25"/>
    <row r="95" s="2" customFormat="1" x14ac:dyDescent="0.25"/>
    <row r="96" s="2" customFormat="1" x14ac:dyDescent="0.25"/>
    <row r="97" s="2" customFormat="1" x14ac:dyDescent="0.25"/>
    <row r="98" s="2" customFormat="1" x14ac:dyDescent="0.25"/>
    <row r="99" s="2" customFormat="1" x14ac:dyDescent="0.25"/>
    <row r="100" s="2" customFormat="1" x14ac:dyDescent="0.25"/>
    <row r="101" s="2" customFormat="1" x14ac:dyDescent="0.25"/>
    <row r="102" s="2" customFormat="1" x14ac:dyDescent="0.25"/>
    <row r="103" s="2" customFormat="1" x14ac:dyDescent="0.25"/>
    <row r="104" s="2" customFormat="1" x14ac:dyDescent="0.25"/>
    <row r="105" s="2" customFormat="1" x14ac:dyDescent="0.25"/>
    <row r="106" s="2" customFormat="1" x14ac:dyDescent="0.25"/>
    <row r="107" s="2" customFormat="1" x14ac:dyDescent="0.25"/>
    <row r="108" s="2" customFormat="1" x14ac:dyDescent="0.25"/>
    <row r="109" s="2" customFormat="1" x14ac:dyDescent="0.25"/>
    <row r="110" s="2" customFormat="1" x14ac:dyDescent="0.25"/>
    <row r="111" s="2" customFormat="1" x14ac:dyDescent="0.25"/>
    <row r="112" s="2" customFormat="1" x14ac:dyDescent="0.25"/>
    <row r="113" s="2" customFormat="1" x14ac:dyDescent="0.25"/>
    <row r="114" s="2" customFormat="1" x14ac:dyDescent="0.25"/>
    <row r="115" s="2" customFormat="1" x14ac:dyDescent="0.25"/>
    <row r="116" s="2" customFormat="1" x14ac:dyDescent="0.25"/>
    <row r="117" s="2" customFormat="1" x14ac:dyDescent="0.25"/>
    <row r="118" s="2" customFormat="1" x14ac:dyDescent="0.25"/>
    <row r="119" s="2" customFormat="1" x14ac:dyDescent="0.25"/>
    <row r="120" s="2" customFormat="1" x14ac:dyDescent="0.25"/>
    <row r="121" s="2" customFormat="1" x14ac:dyDescent="0.25"/>
    <row r="122" s="2" customFormat="1" x14ac:dyDescent="0.25"/>
    <row r="123" s="2" customFormat="1" x14ac:dyDescent="0.25"/>
    <row r="124" s="2" customFormat="1" x14ac:dyDescent="0.25"/>
    <row r="125" s="2" customFormat="1" x14ac:dyDescent="0.25"/>
    <row r="126" s="2" customFormat="1" x14ac:dyDescent="0.25"/>
    <row r="127" s="2" customFormat="1" x14ac:dyDescent="0.25"/>
    <row r="128" s="2" customFormat="1" x14ac:dyDescent="0.25"/>
    <row r="129" s="2" customFormat="1" x14ac:dyDescent="0.25"/>
    <row r="130" s="2" customFormat="1" x14ac:dyDescent="0.25"/>
    <row r="131" s="2" customFormat="1" x14ac:dyDescent="0.25"/>
    <row r="132" s="2" customFormat="1" x14ac:dyDescent="0.25"/>
    <row r="133" s="2" customFormat="1" x14ac:dyDescent="0.25"/>
    <row r="134" s="2" customFormat="1" x14ac:dyDescent="0.25"/>
    <row r="135" s="2" customFormat="1" x14ac:dyDescent="0.25"/>
    <row r="136" s="2" customFormat="1" x14ac:dyDescent="0.25"/>
    <row r="137" s="2" customFormat="1" x14ac:dyDescent="0.25"/>
    <row r="138" s="2" customFormat="1" x14ac:dyDescent="0.25"/>
    <row r="139" s="2" customFormat="1" x14ac:dyDescent="0.25"/>
    <row r="140" s="2" customFormat="1" x14ac:dyDescent="0.25"/>
    <row r="141" s="2" customFormat="1" x14ac:dyDescent="0.25"/>
    <row r="142" s="2" customFormat="1" x14ac:dyDescent="0.25"/>
    <row r="143" s="2" customFormat="1" x14ac:dyDescent="0.25"/>
    <row r="144" s="2" customFormat="1" x14ac:dyDescent="0.25"/>
    <row r="145" s="2" customFormat="1" x14ac:dyDescent="0.25"/>
    <row r="146" s="2" customFormat="1" x14ac:dyDescent="0.25"/>
    <row r="147" s="2" customFormat="1" x14ac:dyDescent="0.25"/>
    <row r="148" s="2" customFormat="1" x14ac:dyDescent="0.25"/>
    <row r="149" s="2" customFormat="1" x14ac:dyDescent="0.25"/>
    <row r="150" s="2" customFormat="1" x14ac:dyDescent="0.25"/>
    <row r="151" s="2" customFormat="1" x14ac:dyDescent="0.25"/>
    <row r="152" s="2" customFormat="1" x14ac:dyDescent="0.25"/>
    <row r="153" s="2" customFormat="1" x14ac:dyDescent="0.25"/>
    <row r="154" s="2" customFormat="1" x14ac:dyDescent="0.25"/>
    <row r="155" s="2" customFormat="1" x14ac:dyDescent="0.25"/>
    <row r="156" s="2" customFormat="1" x14ac:dyDescent="0.25"/>
    <row r="157" s="2" customFormat="1" x14ac:dyDescent="0.25"/>
    <row r="158" s="2" customFormat="1" x14ac:dyDescent="0.25"/>
    <row r="159" s="2" customFormat="1" x14ac:dyDescent="0.25"/>
    <row r="160" s="2" customFormat="1" x14ac:dyDescent="0.25"/>
    <row r="161" s="2" customFormat="1" x14ac:dyDescent="0.25"/>
    <row r="162" s="2" customFormat="1" x14ac:dyDescent="0.25"/>
    <row r="163" s="2" customFormat="1" x14ac:dyDescent="0.25"/>
    <row r="164" s="2" customFormat="1" x14ac:dyDescent="0.25"/>
    <row r="165" s="2" customFormat="1" x14ac:dyDescent="0.25"/>
    <row r="166" s="2" customFormat="1" x14ac:dyDescent="0.25"/>
    <row r="167" s="2" customFormat="1" x14ac:dyDescent="0.25"/>
    <row r="168" s="2" customFormat="1" x14ac:dyDescent="0.25"/>
    <row r="169" s="2" customFormat="1" x14ac:dyDescent="0.25"/>
    <row r="170" s="2" customFormat="1" x14ac:dyDescent="0.25"/>
    <row r="171" s="2" customFormat="1" x14ac:dyDescent="0.25"/>
    <row r="172" s="2" customFormat="1" x14ac:dyDescent="0.25"/>
    <row r="173" s="2" customFormat="1" x14ac:dyDescent="0.25"/>
    <row r="174" s="2" customFormat="1" x14ac:dyDescent="0.25"/>
    <row r="175" s="2" customFormat="1" x14ac:dyDescent="0.25"/>
    <row r="176" s="2" customFormat="1" x14ac:dyDescent="0.25"/>
    <row r="177" s="2" customFormat="1" x14ac:dyDescent="0.25"/>
    <row r="178" s="2" customFormat="1" x14ac:dyDescent="0.25"/>
    <row r="179" s="2" customFormat="1" x14ac:dyDescent="0.25"/>
    <row r="180" s="2" customFormat="1" x14ac:dyDescent="0.25"/>
    <row r="181" s="2" customFormat="1" x14ac:dyDescent="0.25"/>
    <row r="182" s="2" customFormat="1" x14ac:dyDescent="0.25"/>
    <row r="183" s="2" customFormat="1" x14ac:dyDescent="0.25"/>
    <row r="184" s="2" customFormat="1" x14ac:dyDescent="0.25"/>
    <row r="185" s="2" customFormat="1" x14ac:dyDescent="0.25"/>
    <row r="186" s="2" customFormat="1" x14ac:dyDescent="0.25"/>
    <row r="187" s="2" customFormat="1" x14ac:dyDescent="0.25"/>
    <row r="188" s="2" customFormat="1" x14ac:dyDescent="0.25"/>
    <row r="189" s="2" customFormat="1" x14ac:dyDescent="0.25"/>
    <row r="190" s="2" customFormat="1" x14ac:dyDescent="0.25"/>
    <row r="191" s="2" customFormat="1" x14ac:dyDescent="0.25"/>
    <row r="192" s="2" customFormat="1" x14ac:dyDescent="0.25"/>
    <row r="193" s="2" customFormat="1" x14ac:dyDescent="0.25"/>
    <row r="194" s="2" customFormat="1" x14ac:dyDescent="0.25"/>
    <row r="195" s="2" customFormat="1" x14ac:dyDescent="0.25"/>
    <row r="196" s="2" customFormat="1" x14ac:dyDescent="0.25"/>
    <row r="197" s="2" customFormat="1" x14ac:dyDescent="0.25"/>
    <row r="198" s="2" customFormat="1" x14ac:dyDescent="0.25"/>
    <row r="199" s="2" customFormat="1" x14ac:dyDescent="0.25"/>
    <row r="200" s="2" customFormat="1" x14ac:dyDescent="0.25"/>
    <row r="201" s="2" customFormat="1" x14ac:dyDescent="0.25"/>
    <row r="202" s="2" customFormat="1" x14ac:dyDescent="0.25"/>
    <row r="203" s="2" customFormat="1" x14ac:dyDescent="0.25"/>
    <row r="204" s="2" customFormat="1" x14ac:dyDescent="0.25"/>
    <row r="205" s="2" customFormat="1" x14ac:dyDescent="0.25"/>
    <row r="206" s="2" customFormat="1" x14ac:dyDescent="0.25"/>
    <row r="207" s="2" customFormat="1" x14ac:dyDescent="0.25"/>
    <row r="208" s="2" customFormat="1" x14ac:dyDescent="0.25"/>
    <row r="209" s="2" customFormat="1" x14ac:dyDescent="0.25"/>
    <row r="210" s="2" customFormat="1" x14ac:dyDescent="0.25"/>
    <row r="211" s="2" customFormat="1" x14ac:dyDescent="0.25"/>
    <row r="212" s="2" customFormat="1" x14ac:dyDescent="0.25"/>
    <row r="213" s="2" customFormat="1" x14ac:dyDescent="0.25"/>
    <row r="214" s="2" customFormat="1" x14ac:dyDescent="0.25"/>
    <row r="215" s="2" customFormat="1" x14ac:dyDescent="0.25"/>
    <row r="216" s="2" customFormat="1" x14ac:dyDescent="0.25"/>
    <row r="217" s="2" customFormat="1" x14ac:dyDescent="0.25"/>
    <row r="218" s="2" customFormat="1" x14ac:dyDescent="0.25"/>
    <row r="219" s="2" customFormat="1" x14ac:dyDescent="0.25"/>
    <row r="220" s="2" customFormat="1" x14ac:dyDescent="0.25"/>
    <row r="221" s="2" customFormat="1" x14ac:dyDescent="0.25"/>
    <row r="222" s="2" customFormat="1" x14ac:dyDescent="0.25"/>
    <row r="223" s="2" customFormat="1" x14ac:dyDescent="0.25"/>
    <row r="224" s="2" customFormat="1" x14ac:dyDescent="0.25"/>
    <row r="225" s="2" customFormat="1" x14ac:dyDescent="0.25"/>
    <row r="226" s="2" customFormat="1" x14ac:dyDescent="0.25"/>
    <row r="227" s="2" customFormat="1" x14ac:dyDescent="0.25"/>
    <row r="228" s="2" customFormat="1" x14ac:dyDescent="0.25"/>
    <row r="229" s="2" customFormat="1" x14ac:dyDescent="0.25"/>
    <row r="230" s="2" customFormat="1" x14ac:dyDescent="0.25"/>
    <row r="231" s="2" customFormat="1" x14ac:dyDescent="0.25"/>
    <row r="232" s="2" customFormat="1" x14ac:dyDescent="0.25"/>
    <row r="233" s="2" customFormat="1" x14ac:dyDescent="0.25"/>
    <row r="234" s="2" customFormat="1" x14ac:dyDescent="0.25"/>
    <row r="235" s="2" customFormat="1" x14ac:dyDescent="0.25"/>
    <row r="236" s="2" customFormat="1" x14ac:dyDescent="0.25"/>
    <row r="237" s="2" customFormat="1" x14ac:dyDescent="0.25"/>
    <row r="238" s="2" customFormat="1" x14ac:dyDescent="0.25"/>
    <row r="239" s="2" customFormat="1" x14ac:dyDescent="0.25"/>
    <row r="240" s="2" customFormat="1" x14ac:dyDescent="0.25"/>
    <row r="241" spans="2:2" s="2" customFormat="1" x14ac:dyDescent="0.25"/>
    <row r="242" spans="2:2" s="2" customFormat="1" x14ac:dyDescent="0.25"/>
    <row r="243" spans="2:2" s="2" customFormat="1" x14ac:dyDescent="0.25"/>
    <row r="244" spans="2:2" s="2" customFormat="1" x14ac:dyDescent="0.25"/>
    <row r="245" spans="2:2" s="2" customFormat="1" x14ac:dyDescent="0.25"/>
    <row r="246" spans="2:2" s="2" customFormat="1" x14ac:dyDescent="0.25"/>
    <row r="247" spans="2:2" s="2" customFormat="1" x14ac:dyDescent="0.25"/>
    <row r="248" spans="2:2" s="2" customFormat="1" x14ac:dyDescent="0.25"/>
    <row r="249" spans="2:2" s="2" customFormat="1" x14ac:dyDescent="0.25"/>
    <row r="250" spans="2:2" s="2" customFormat="1" x14ac:dyDescent="0.25"/>
    <row r="251" spans="2:2" s="2" customFormat="1" x14ac:dyDescent="0.25">
      <c r="B251" s="18" t="s">
        <v>26</v>
      </c>
    </row>
    <row r="252" spans="2:2" s="2" customFormat="1" x14ac:dyDescent="0.25">
      <c r="B252" s="2" t="s">
        <v>10</v>
      </c>
    </row>
    <row r="253" spans="2:2" s="2" customFormat="1" x14ac:dyDescent="0.25">
      <c r="B253" s="2" t="s">
        <v>11</v>
      </c>
    </row>
    <row r="254" spans="2:2" s="2" customFormat="1" x14ac:dyDescent="0.25">
      <c r="B254" s="2" t="s">
        <v>12</v>
      </c>
    </row>
    <row r="255" spans="2:2" s="2" customFormat="1" x14ac:dyDescent="0.25">
      <c r="B255" s="19" t="s">
        <v>27</v>
      </c>
    </row>
    <row r="256" spans="2:2" s="2" customFormat="1" x14ac:dyDescent="0.25">
      <c r="B256" s="6" t="s">
        <v>13</v>
      </c>
    </row>
    <row r="257" spans="2:2" s="2" customFormat="1" x14ac:dyDescent="0.25">
      <c r="B257" s="20" t="s">
        <v>14</v>
      </c>
    </row>
    <row r="258" spans="2:2" s="2" customFormat="1" x14ac:dyDescent="0.25">
      <c r="B258" s="20" t="s">
        <v>15</v>
      </c>
    </row>
    <row r="259" spans="2:2" s="2" customFormat="1" x14ac:dyDescent="0.25">
      <c r="B259" s="20" t="s">
        <v>16</v>
      </c>
    </row>
    <row r="260" spans="2:2" s="2" customFormat="1" x14ac:dyDescent="0.25"/>
    <row r="261" spans="2:2" s="2" customFormat="1" x14ac:dyDescent="0.25"/>
    <row r="262" spans="2:2" s="2" customFormat="1" x14ac:dyDescent="0.25"/>
    <row r="263" spans="2:2" s="2" customFormat="1" x14ac:dyDescent="0.25"/>
    <row r="264" spans="2:2" s="2" customFormat="1" x14ac:dyDescent="0.25"/>
    <row r="265" spans="2:2" s="2" customFormat="1" x14ac:dyDescent="0.25"/>
    <row r="266" spans="2:2" s="2" customFormat="1" x14ac:dyDescent="0.25"/>
    <row r="267" spans="2:2" s="2" customFormat="1" x14ac:dyDescent="0.25"/>
    <row r="268" spans="2:2" s="2" customFormat="1" x14ac:dyDescent="0.25"/>
    <row r="269" spans="2:2" s="2" customFormat="1" x14ac:dyDescent="0.25"/>
    <row r="270" spans="2:2" s="2" customFormat="1" x14ac:dyDescent="0.25"/>
    <row r="271" spans="2:2" s="2" customFormat="1" x14ac:dyDescent="0.25"/>
    <row r="272" spans="2:2" s="2" customFormat="1" x14ac:dyDescent="0.25"/>
    <row r="273" s="2" customFormat="1" x14ac:dyDescent="0.25"/>
    <row r="274" s="2" customFormat="1" x14ac:dyDescent="0.25"/>
    <row r="275" s="2" customFormat="1" x14ac:dyDescent="0.25"/>
    <row r="276" s="2" customFormat="1" x14ac:dyDescent="0.25"/>
    <row r="277" s="2" customFormat="1" x14ac:dyDescent="0.25"/>
    <row r="278" s="2" customFormat="1" x14ac:dyDescent="0.25"/>
    <row r="279" s="2" customFormat="1" x14ac:dyDescent="0.25"/>
    <row r="280" s="2" customFormat="1" x14ac:dyDescent="0.25"/>
    <row r="281" s="2" customFormat="1" x14ac:dyDescent="0.25"/>
    <row r="282" s="2" customFormat="1" x14ac:dyDescent="0.25"/>
    <row r="283" s="2" customFormat="1" x14ac:dyDescent="0.25"/>
    <row r="284" s="2" customFormat="1" x14ac:dyDescent="0.25"/>
    <row r="285" s="2" customFormat="1" x14ac:dyDescent="0.25"/>
    <row r="286" s="2" customFormat="1" x14ac:dyDescent="0.25"/>
    <row r="287" s="2" customFormat="1" x14ac:dyDescent="0.25"/>
    <row r="288" s="2" customFormat="1" x14ac:dyDescent="0.25"/>
    <row r="289" s="2" customFormat="1" x14ac:dyDescent="0.25"/>
    <row r="290" s="2" customFormat="1" x14ac:dyDescent="0.25"/>
    <row r="291" s="2" customFormat="1" x14ac:dyDescent="0.25"/>
    <row r="292" s="2" customFormat="1" x14ac:dyDescent="0.25"/>
    <row r="293" s="2" customFormat="1" x14ac:dyDescent="0.25"/>
    <row r="294" s="2" customFormat="1" x14ac:dyDescent="0.25"/>
    <row r="295" s="2" customFormat="1" x14ac:dyDescent="0.25"/>
    <row r="296" s="2" customFormat="1" x14ac:dyDescent="0.25"/>
    <row r="297" s="2" customFormat="1" x14ac:dyDescent="0.25"/>
    <row r="298" s="2" customFormat="1" x14ac:dyDescent="0.25"/>
    <row r="299" s="2" customFormat="1" x14ac:dyDescent="0.25"/>
    <row r="300" s="2" customFormat="1" x14ac:dyDescent="0.25"/>
    <row r="301" s="2" customFormat="1" x14ac:dyDescent="0.25"/>
    <row r="302" s="2" customFormat="1" x14ac:dyDescent="0.25"/>
    <row r="303" s="2" customFormat="1" x14ac:dyDescent="0.25"/>
    <row r="304" s="2" customFormat="1" x14ac:dyDescent="0.25"/>
    <row r="305" spans="1:26" s="2" customFormat="1" x14ac:dyDescent="0.25"/>
    <row r="306" spans="1:26" s="2" customFormat="1" x14ac:dyDescent="0.25"/>
    <row r="307" spans="1:26" s="2" customFormat="1" x14ac:dyDescent="0.25"/>
    <row r="308" spans="1:26" s="2" customFormat="1" ht="38.25" x14ac:dyDescent="0.25">
      <c r="B308" s="21" t="s">
        <v>188</v>
      </c>
      <c r="C308" s="3" t="s">
        <v>187</v>
      </c>
      <c r="D308" s="15"/>
    </row>
    <row r="309" spans="1:26" s="2" customFormat="1" ht="25.5" x14ac:dyDescent="0.25">
      <c r="A309" s="2">
        <v>2</v>
      </c>
      <c r="B309" s="22" t="s">
        <v>183</v>
      </c>
      <c r="C309" s="56" t="s">
        <v>200</v>
      </c>
      <c r="D309" s="15">
        <v>1</v>
      </c>
      <c r="E309" s="23" t="s">
        <v>187</v>
      </c>
      <c r="F309" s="24"/>
    </row>
    <row r="310" spans="1:26" s="2" customFormat="1" ht="204" x14ac:dyDescent="0.25">
      <c r="A310" s="2">
        <v>1</v>
      </c>
      <c r="B310" s="22" t="s">
        <v>184</v>
      </c>
      <c r="C310" s="56" t="s">
        <v>201</v>
      </c>
      <c r="D310" s="15">
        <v>2</v>
      </c>
      <c r="E310" s="24" t="str">
        <f>INDEX($F$309:$AV$360,$A$309,$D$309:$D$362,$D$309)</f>
        <v>KAMU HUKUKU BÖLÜMÜ</v>
      </c>
      <c r="F310" s="51" t="s">
        <v>200</v>
      </c>
      <c r="G310" s="25" t="s">
        <v>189</v>
      </c>
      <c r="H310" s="26" t="s">
        <v>190</v>
      </c>
      <c r="I310" s="26"/>
      <c r="J310" s="26"/>
      <c r="K310" s="26"/>
      <c r="L310" s="26"/>
      <c r="M310" s="26"/>
      <c r="N310" s="26"/>
      <c r="O310" s="26"/>
      <c r="P310" s="26"/>
    </row>
    <row r="311" spans="1:26" s="2" customFormat="1" ht="395.25" x14ac:dyDescent="0.25">
      <c r="B311" s="22" t="s">
        <v>185</v>
      </c>
      <c r="C311" s="56" t="s">
        <v>202</v>
      </c>
      <c r="D311" s="15">
        <v>3</v>
      </c>
      <c r="E311" s="24" t="str">
        <f t="shared" ref="E311:E343" si="0">INDEX($F$309:$AV$360,$A$309,$D$309:$D$362,$D$309)</f>
        <v>ÖZEL HUKUK BÖLÜMÜ</v>
      </c>
      <c r="F311" s="51" t="s">
        <v>201</v>
      </c>
      <c r="G311" s="26" t="s">
        <v>192</v>
      </c>
      <c r="H311" s="26" t="s">
        <v>191</v>
      </c>
      <c r="I311" s="26"/>
      <c r="J311" s="26"/>
      <c r="K311" s="26"/>
      <c r="L311" s="26"/>
      <c r="M311" s="26"/>
      <c r="N311" s="26"/>
      <c r="O311" s="26"/>
      <c r="P311" s="26"/>
    </row>
    <row r="312" spans="1:26" s="2" customFormat="1" ht="75.75" thickBot="1" x14ac:dyDescent="0.3">
      <c r="B312" s="2" t="s">
        <v>186</v>
      </c>
      <c r="C312" s="57" t="s">
        <v>217</v>
      </c>
      <c r="D312" s="15">
        <v>4</v>
      </c>
      <c r="E312" s="24">
        <f t="shared" si="0"/>
        <v>0</v>
      </c>
      <c r="F312" s="51" t="s">
        <v>202</v>
      </c>
      <c r="G312" s="2" t="s">
        <v>93</v>
      </c>
      <c r="O312" s="26"/>
      <c r="P312" s="26"/>
    </row>
    <row r="313" spans="1:26" s="2" customFormat="1" ht="294" thickBot="1" x14ac:dyDescent="0.3">
      <c r="C313" s="57" t="s">
        <v>221</v>
      </c>
      <c r="D313" s="15">
        <v>5</v>
      </c>
      <c r="E313" s="24">
        <f t="shared" si="0"/>
        <v>0</v>
      </c>
      <c r="F313" s="54" t="s">
        <v>217</v>
      </c>
      <c r="G313" s="27" t="s">
        <v>182</v>
      </c>
    </row>
    <row r="314" spans="1:26" s="2" customFormat="1" ht="409.6" thickBot="1" x14ac:dyDescent="0.3">
      <c r="C314" s="57" t="s">
        <v>218</v>
      </c>
      <c r="D314" s="15">
        <v>6</v>
      </c>
      <c r="E314" s="24">
        <f t="shared" si="0"/>
        <v>0</v>
      </c>
      <c r="F314" s="54" t="s">
        <v>221</v>
      </c>
      <c r="G314" s="28" t="s">
        <v>94</v>
      </c>
      <c r="H314" s="28" t="s">
        <v>95</v>
      </c>
      <c r="I314" s="28" t="s">
        <v>96</v>
      </c>
      <c r="J314" s="28" t="s">
        <v>97</v>
      </c>
      <c r="K314" s="28" t="s">
        <v>98</v>
      </c>
      <c r="L314" s="28" t="s">
        <v>99</v>
      </c>
      <c r="M314" s="28" t="s">
        <v>100</v>
      </c>
      <c r="N314" s="28" t="s">
        <v>101</v>
      </c>
      <c r="O314" s="28" t="s">
        <v>102</v>
      </c>
      <c r="P314" s="28" t="s">
        <v>103</v>
      </c>
      <c r="Q314" s="28" t="s">
        <v>104</v>
      </c>
      <c r="R314" s="28" t="s">
        <v>105</v>
      </c>
      <c r="S314" s="28" t="s">
        <v>106</v>
      </c>
      <c r="T314" s="28" t="s">
        <v>107</v>
      </c>
      <c r="U314" s="29" t="s">
        <v>108</v>
      </c>
      <c r="V314" s="29" t="s">
        <v>109</v>
      </c>
      <c r="W314" s="29" t="s">
        <v>110</v>
      </c>
      <c r="X314" s="29" t="s">
        <v>111</v>
      </c>
      <c r="Y314" s="29" t="s">
        <v>112</v>
      </c>
      <c r="Z314" s="29" t="s">
        <v>113</v>
      </c>
    </row>
    <row r="315" spans="1:26" s="2" customFormat="1" ht="192" thickBot="1" x14ac:dyDescent="0.3">
      <c r="C315" s="57" t="s">
        <v>223</v>
      </c>
      <c r="D315" s="15">
        <v>7</v>
      </c>
      <c r="E315" s="24">
        <f t="shared" si="0"/>
        <v>0</v>
      </c>
      <c r="F315" s="54" t="s">
        <v>218</v>
      </c>
      <c r="G315" s="30" t="s">
        <v>125</v>
      </c>
      <c r="H315" s="30" t="s">
        <v>114</v>
      </c>
      <c r="I315" s="30" t="s">
        <v>122</v>
      </c>
      <c r="J315" s="30" t="s">
        <v>123</v>
      </c>
      <c r="K315" s="30" t="s">
        <v>115</v>
      </c>
      <c r="L315" s="30" t="s">
        <v>116</v>
      </c>
      <c r="M315" s="30" t="s">
        <v>117</v>
      </c>
      <c r="N315" s="30" t="s">
        <v>118</v>
      </c>
      <c r="O315" s="30" t="s">
        <v>193</v>
      </c>
      <c r="P315" s="30" t="s">
        <v>119</v>
      </c>
      <c r="Q315" s="30" t="s">
        <v>126</v>
      </c>
      <c r="R315" s="30" t="s">
        <v>124</v>
      </c>
      <c r="S315" s="30" t="s">
        <v>121</v>
      </c>
      <c r="T315" s="30" t="s">
        <v>120</v>
      </c>
    </row>
    <row r="316" spans="1:26" s="2" customFormat="1" ht="306.75" thickBot="1" x14ac:dyDescent="0.3">
      <c r="C316" s="57" t="s">
        <v>224</v>
      </c>
      <c r="D316" s="15">
        <v>8</v>
      </c>
      <c r="E316" s="24">
        <f t="shared" si="0"/>
        <v>0</v>
      </c>
      <c r="F316" s="54" t="s">
        <v>223</v>
      </c>
      <c r="G316" s="30" t="s">
        <v>130</v>
      </c>
      <c r="H316" s="30" t="s">
        <v>131</v>
      </c>
      <c r="I316" s="30" t="s">
        <v>127</v>
      </c>
      <c r="J316" s="30" t="s">
        <v>128</v>
      </c>
      <c r="K316" s="30" t="s">
        <v>129</v>
      </c>
    </row>
    <row r="317" spans="1:26" s="2" customFormat="1" ht="166.5" thickBot="1" x14ac:dyDescent="0.3">
      <c r="C317" s="58" t="s">
        <v>203</v>
      </c>
      <c r="D317" s="15">
        <v>9</v>
      </c>
      <c r="E317" s="24">
        <f t="shared" si="0"/>
        <v>0</v>
      </c>
      <c r="F317" s="54" t="s">
        <v>224</v>
      </c>
      <c r="G317" s="30" t="s">
        <v>132</v>
      </c>
      <c r="H317" s="30" t="s">
        <v>194</v>
      </c>
      <c r="I317" s="30" t="s">
        <v>133</v>
      </c>
      <c r="J317" s="30" t="s">
        <v>134</v>
      </c>
      <c r="K317" s="30" t="s">
        <v>195</v>
      </c>
      <c r="L317" s="30" t="s">
        <v>135</v>
      </c>
    </row>
    <row r="318" spans="1:26" s="2" customFormat="1" ht="204.75" thickBot="1" x14ac:dyDescent="0.3">
      <c r="C318" s="57" t="s">
        <v>204</v>
      </c>
      <c r="D318" s="15">
        <v>10</v>
      </c>
      <c r="E318" s="24">
        <f t="shared" si="0"/>
        <v>0</v>
      </c>
      <c r="F318" s="55" t="s">
        <v>203</v>
      </c>
      <c r="G318" s="30" t="s">
        <v>136</v>
      </c>
    </row>
    <row r="319" spans="1:26" s="2" customFormat="1" ht="217.5" thickBot="1" x14ac:dyDescent="0.3">
      <c r="C319" s="57" t="s">
        <v>219</v>
      </c>
      <c r="D319" s="15">
        <v>11</v>
      </c>
      <c r="E319" s="24">
        <f t="shared" si="0"/>
        <v>0</v>
      </c>
      <c r="F319" s="54" t="s">
        <v>204</v>
      </c>
      <c r="G319" s="30" t="s">
        <v>137</v>
      </c>
      <c r="H319" s="30" t="s">
        <v>138</v>
      </c>
      <c r="I319" s="30" t="s">
        <v>140</v>
      </c>
      <c r="J319" s="30" t="s">
        <v>139</v>
      </c>
    </row>
    <row r="320" spans="1:26" s="2" customFormat="1" ht="204.75" thickBot="1" x14ac:dyDescent="0.3">
      <c r="C320" s="57" t="s">
        <v>225</v>
      </c>
      <c r="D320" s="15">
        <v>12</v>
      </c>
      <c r="E320" s="24">
        <f t="shared" si="0"/>
        <v>0</v>
      </c>
      <c r="F320" s="54" t="s">
        <v>219</v>
      </c>
      <c r="G320" s="30" t="s">
        <v>142</v>
      </c>
      <c r="H320" s="30" t="s">
        <v>141</v>
      </c>
      <c r="I320" s="30" t="s">
        <v>143</v>
      </c>
      <c r="T320" s="31"/>
    </row>
    <row r="321" spans="3:20" s="2" customFormat="1" ht="357.75" thickBot="1" x14ac:dyDescent="0.3">
      <c r="C321" s="57" t="s">
        <v>226</v>
      </c>
      <c r="D321" s="15">
        <v>13</v>
      </c>
      <c r="E321" s="24">
        <f t="shared" si="0"/>
        <v>0</v>
      </c>
      <c r="F321" s="54" t="s">
        <v>225</v>
      </c>
      <c r="G321" s="30" t="s">
        <v>148</v>
      </c>
      <c r="H321" s="30" t="s">
        <v>144</v>
      </c>
      <c r="I321" s="30" t="s">
        <v>145</v>
      </c>
      <c r="J321" s="30" t="s">
        <v>152</v>
      </c>
      <c r="K321" s="30" t="s">
        <v>147</v>
      </c>
      <c r="L321" s="30" t="s">
        <v>151</v>
      </c>
      <c r="M321" s="30" t="s">
        <v>146</v>
      </c>
      <c r="N321" s="30" t="s">
        <v>153</v>
      </c>
      <c r="O321" s="30" t="s">
        <v>149</v>
      </c>
      <c r="P321" s="30" t="s">
        <v>150</v>
      </c>
      <c r="Q321" s="30" t="s">
        <v>154</v>
      </c>
    </row>
    <row r="322" spans="3:20" s="2" customFormat="1" ht="243" thickBot="1" x14ac:dyDescent="0.3">
      <c r="C322" s="57" t="s">
        <v>227</v>
      </c>
      <c r="D322" s="15">
        <v>14</v>
      </c>
      <c r="E322" s="24">
        <f t="shared" si="0"/>
        <v>0</v>
      </c>
      <c r="F322" s="54" t="s">
        <v>226</v>
      </c>
      <c r="G322" s="30" t="s">
        <v>157</v>
      </c>
      <c r="H322" s="30" t="s">
        <v>156</v>
      </c>
      <c r="I322" s="30" t="s">
        <v>160</v>
      </c>
      <c r="J322" s="30" t="s">
        <v>155</v>
      </c>
      <c r="K322" s="30" t="s">
        <v>161</v>
      </c>
      <c r="L322" s="30" t="s">
        <v>162</v>
      </c>
      <c r="M322" s="30" t="s">
        <v>159</v>
      </c>
      <c r="N322" s="30" t="s">
        <v>158</v>
      </c>
      <c r="T322" s="31"/>
    </row>
    <row r="323" spans="3:20" s="2" customFormat="1" ht="39" thickBot="1" x14ac:dyDescent="0.3">
      <c r="C323" s="57" t="s">
        <v>222</v>
      </c>
      <c r="D323" s="15">
        <v>15</v>
      </c>
      <c r="E323" s="24">
        <f t="shared" si="0"/>
        <v>0</v>
      </c>
      <c r="F323" s="54" t="s">
        <v>227</v>
      </c>
      <c r="G323" s="32" t="s">
        <v>163</v>
      </c>
      <c r="H323" s="32" t="s">
        <v>164</v>
      </c>
      <c r="T323" s="33"/>
    </row>
    <row r="324" spans="3:20" s="2" customFormat="1" ht="319.5" thickBot="1" x14ac:dyDescent="0.3">
      <c r="C324" s="57" t="s">
        <v>205</v>
      </c>
      <c r="D324" s="15">
        <v>16</v>
      </c>
      <c r="E324" s="24">
        <f t="shared" si="0"/>
        <v>0</v>
      </c>
      <c r="F324" s="54" t="s">
        <v>222</v>
      </c>
      <c r="G324" s="34" t="s">
        <v>165</v>
      </c>
      <c r="H324" s="34" t="s">
        <v>166</v>
      </c>
      <c r="T324" s="29"/>
    </row>
    <row r="325" spans="3:20" s="2" customFormat="1" ht="230.25" thickBot="1" x14ac:dyDescent="0.3">
      <c r="C325" s="57" t="s">
        <v>220</v>
      </c>
      <c r="D325" s="15">
        <v>17</v>
      </c>
      <c r="E325" s="24">
        <f t="shared" si="0"/>
        <v>0</v>
      </c>
      <c r="F325" s="54" t="s">
        <v>205</v>
      </c>
      <c r="G325" s="34" t="s">
        <v>167</v>
      </c>
      <c r="T325" s="31"/>
    </row>
    <row r="326" spans="3:20" s="2" customFormat="1" ht="306.75" thickBot="1" x14ac:dyDescent="0.3">
      <c r="C326" s="57" t="s">
        <v>228</v>
      </c>
      <c r="D326" s="15">
        <v>18</v>
      </c>
      <c r="E326" s="24">
        <f t="shared" si="0"/>
        <v>0</v>
      </c>
      <c r="F326" s="54" t="s">
        <v>220</v>
      </c>
      <c r="G326" s="34" t="s">
        <v>169</v>
      </c>
      <c r="H326" s="34" t="s">
        <v>168</v>
      </c>
      <c r="I326" s="34" t="s">
        <v>171</v>
      </c>
      <c r="J326" s="34" t="s">
        <v>170</v>
      </c>
      <c r="T326" s="29"/>
    </row>
    <row r="327" spans="3:20" s="2" customFormat="1" ht="255.75" thickBot="1" x14ac:dyDescent="0.3">
      <c r="C327" s="35" t="s">
        <v>229</v>
      </c>
      <c r="D327" s="15">
        <v>19</v>
      </c>
      <c r="E327" s="24">
        <f t="shared" si="0"/>
        <v>0</v>
      </c>
      <c r="F327" s="54" t="s">
        <v>228</v>
      </c>
      <c r="G327" s="34" t="s">
        <v>173</v>
      </c>
      <c r="H327" s="34" t="s">
        <v>175</v>
      </c>
      <c r="I327" s="34" t="s">
        <v>172</v>
      </c>
      <c r="J327" s="34" t="s">
        <v>178</v>
      </c>
      <c r="K327" s="34" t="s">
        <v>177</v>
      </c>
      <c r="L327" s="34" t="s">
        <v>180</v>
      </c>
      <c r="M327" s="34" t="s">
        <v>176</v>
      </c>
      <c r="N327" s="34" t="s">
        <v>179</v>
      </c>
      <c r="O327" s="34" t="s">
        <v>174</v>
      </c>
      <c r="T327" s="31"/>
    </row>
    <row r="328" spans="3:20" s="2" customFormat="1" ht="41.25" customHeight="1" x14ac:dyDescent="0.25">
      <c r="C328" s="35" t="s">
        <v>230</v>
      </c>
      <c r="D328" s="15">
        <v>20</v>
      </c>
      <c r="E328" s="24">
        <f t="shared" si="0"/>
        <v>0</v>
      </c>
      <c r="F328" s="52" t="s">
        <v>229</v>
      </c>
      <c r="G328" s="2" t="s">
        <v>35</v>
      </c>
      <c r="T328" s="29"/>
    </row>
    <row r="329" spans="3:20" s="2" customFormat="1" ht="360" x14ac:dyDescent="0.25">
      <c r="C329" s="35" t="s">
        <v>206</v>
      </c>
      <c r="D329" s="15">
        <v>21</v>
      </c>
      <c r="E329" s="24">
        <f t="shared" si="0"/>
        <v>0</v>
      </c>
      <c r="F329" s="52" t="s">
        <v>230</v>
      </c>
      <c r="G329" s="36" t="s">
        <v>39</v>
      </c>
      <c r="H329" s="36" t="s">
        <v>37</v>
      </c>
      <c r="I329" s="36" t="s">
        <v>46</v>
      </c>
      <c r="J329" s="36" t="s">
        <v>36</v>
      </c>
      <c r="T329" s="31"/>
    </row>
    <row r="330" spans="3:20" s="2" customFormat="1" ht="372" x14ac:dyDescent="0.25">
      <c r="C330" s="35" t="s">
        <v>207</v>
      </c>
      <c r="D330" s="15">
        <v>22</v>
      </c>
      <c r="E330" s="24">
        <f t="shared" si="0"/>
        <v>0</v>
      </c>
      <c r="F330" s="52" t="s">
        <v>206</v>
      </c>
      <c r="G330" s="36" t="s">
        <v>40</v>
      </c>
      <c r="H330" s="36" t="s">
        <v>43</v>
      </c>
      <c r="I330" s="36" t="s">
        <v>45</v>
      </c>
      <c r="J330" s="36" t="s">
        <v>41</v>
      </c>
      <c r="K330" s="36" t="s">
        <v>44</v>
      </c>
      <c r="L330" s="36" t="s">
        <v>42</v>
      </c>
      <c r="T330" s="29"/>
    </row>
    <row r="331" spans="3:20" s="2" customFormat="1" ht="396" x14ac:dyDescent="0.25">
      <c r="C331" s="35" t="s">
        <v>208</v>
      </c>
      <c r="D331" s="15">
        <v>23</v>
      </c>
      <c r="E331" s="24">
        <f t="shared" si="0"/>
        <v>0</v>
      </c>
      <c r="F331" s="52" t="s">
        <v>207</v>
      </c>
      <c r="G331" s="36" t="s">
        <v>38</v>
      </c>
      <c r="T331" s="31"/>
    </row>
    <row r="332" spans="3:20" s="2" customFormat="1" ht="384" x14ac:dyDescent="0.2">
      <c r="C332" s="35" t="s">
        <v>209</v>
      </c>
      <c r="D332" s="15">
        <v>24</v>
      </c>
      <c r="E332" s="24">
        <f t="shared" si="0"/>
        <v>0</v>
      </c>
      <c r="F332" s="52" t="s">
        <v>208</v>
      </c>
      <c r="G332" s="36" t="s">
        <v>47</v>
      </c>
      <c r="H332" s="36" t="s">
        <v>40</v>
      </c>
      <c r="I332" s="36" t="s">
        <v>49</v>
      </c>
      <c r="J332" s="36" t="s">
        <v>39</v>
      </c>
      <c r="K332" s="36" t="s">
        <v>45</v>
      </c>
      <c r="L332" s="36" t="s">
        <v>48</v>
      </c>
      <c r="N332" s="37"/>
      <c r="O332" s="37"/>
      <c r="P332" s="37"/>
      <c r="Q332" s="37"/>
      <c r="R332" s="37"/>
      <c r="T332" s="31"/>
    </row>
    <row r="333" spans="3:20" s="2" customFormat="1" ht="409.5" x14ac:dyDescent="0.2">
      <c r="C333" s="35" t="s">
        <v>210</v>
      </c>
      <c r="D333" s="15">
        <v>25</v>
      </c>
      <c r="E333" s="24">
        <f t="shared" si="0"/>
        <v>0</v>
      </c>
      <c r="F333" s="52" t="s">
        <v>209</v>
      </c>
      <c r="G333" s="36" t="s">
        <v>50</v>
      </c>
      <c r="H333" s="36" t="s">
        <v>54</v>
      </c>
      <c r="I333" s="36" t="s">
        <v>53</v>
      </c>
      <c r="J333" s="36" t="s">
        <v>51</v>
      </c>
      <c r="K333" s="36" t="s">
        <v>55</v>
      </c>
      <c r="L333" s="36" t="s">
        <v>52</v>
      </c>
      <c r="N333" s="37"/>
      <c r="O333" s="37"/>
      <c r="P333" s="37"/>
      <c r="Q333" s="37"/>
      <c r="R333" s="37"/>
      <c r="T333" s="29"/>
    </row>
    <row r="334" spans="3:20" s="2" customFormat="1" ht="288" x14ac:dyDescent="0.25">
      <c r="C334" s="35" t="s">
        <v>211</v>
      </c>
      <c r="D334" s="15">
        <v>26</v>
      </c>
      <c r="E334" s="24">
        <f t="shared" si="0"/>
        <v>0</v>
      </c>
      <c r="F334" s="52" t="s">
        <v>210</v>
      </c>
      <c r="G334" s="36" t="s">
        <v>65</v>
      </c>
      <c r="H334" s="36" t="s">
        <v>58</v>
      </c>
      <c r="I334" s="36" t="s">
        <v>67</v>
      </c>
      <c r="J334" s="36" t="s">
        <v>62</v>
      </c>
      <c r="K334" s="36" t="s">
        <v>59</v>
      </c>
      <c r="L334" s="36" t="s">
        <v>66</v>
      </c>
      <c r="M334" s="36" t="s">
        <v>60</v>
      </c>
      <c r="N334" s="36" t="s">
        <v>63</v>
      </c>
      <c r="O334" s="36" t="s">
        <v>61</v>
      </c>
      <c r="P334" s="36" t="s">
        <v>56</v>
      </c>
      <c r="Q334" s="36" t="s">
        <v>57</v>
      </c>
      <c r="R334" s="36" t="s">
        <v>64</v>
      </c>
    </row>
    <row r="335" spans="3:20" s="2" customFormat="1" ht="396" x14ac:dyDescent="0.25">
      <c r="C335" s="35" t="s">
        <v>212</v>
      </c>
      <c r="D335" s="15">
        <v>27</v>
      </c>
      <c r="E335" s="24">
        <f t="shared" si="0"/>
        <v>0</v>
      </c>
      <c r="F335" s="52" t="s">
        <v>211</v>
      </c>
      <c r="G335" s="36" t="s">
        <v>71</v>
      </c>
      <c r="H335" s="36" t="s">
        <v>40</v>
      </c>
      <c r="I335" s="36" t="s">
        <v>73</v>
      </c>
      <c r="J335" s="36" t="s">
        <v>74</v>
      </c>
      <c r="K335" s="36" t="s">
        <v>76</v>
      </c>
      <c r="L335" s="36" t="s">
        <v>75</v>
      </c>
      <c r="M335" s="36" t="s">
        <v>69</v>
      </c>
      <c r="N335" s="36" t="s">
        <v>45</v>
      </c>
      <c r="O335" s="36" t="s">
        <v>72</v>
      </c>
      <c r="P335" s="36" t="s">
        <v>70</v>
      </c>
      <c r="Q335" s="36" t="s">
        <v>68</v>
      </c>
      <c r="R335" s="36" t="s">
        <v>52</v>
      </c>
    </row>
    <row r="336" spans="3:20" s="2" customFormat="1" ht="216" x14ac:dyDescent="0.2">
      <c r="C336" s="35" t="s">
        <v>213</v>
      </c>
      <c r="D336" s="15">
        <v>28</v>
      </c>
      <c r="E336" s="24">
        <f t="shared" si="0"/>
        <v>0</v>
      </c>
      <c r="F336" s="52" t="s">
        <v>212</v>
      </c>
      <c r="G336" s="36" t="s">
        <v>80</v>
      </c>
      <c r="H336" s="36" t="s">
        <v>79</v>
      </c>
      <c r="I336" s="36" t="s">
        <v>77</v>
      </c>
      <c r="J336" s="36" t="s">
        <v>37</v>
      </c>
      <c r="K336" s="36" t="s">
        <v>45</v>
      </c>
      <c r="L336" s="36" t="s">
        <v>78</v>
      </c>
      <c r="P336" s="37"/>
      <c r="Q336" s="37"/>
      <c r="R336" s="37"/>
      <c r="T336" s="31"/>
    </row>
    <row r="337" spans="1:20" s="2" customFormat="1" ht="372" x14ac:dyDescent="0.2">
      <c r="C337" s="38" t="s">
        <v>214</v>
      </c>
      <c r="D337" s="15">
        <v>29</v>
      </c>
      <c r="E337" s="24">
        <f t="shared" si="0"/>
        <v>0</v>
      </c>
      <c r="F337" s="52" t="s">
        <v>213</v>
      </c>
      <c r="G337" s="36" t="s">
        <v>40</v>
      </c>
      <c r="H337" s="36" t="s">
        <v>73</v>
      </c>
      <c r="I337" s="36" t="s">
        <v>84</v>
      </c>
      <c r="J337" s="36" t="s">
        <v>83</v>
      </c>
      <c r="K337" s="36" t="s">
        <v>81</v>
      </c>
      <c r="L337" s="36" t="s">
        <v>45</v>
      </c>
      <c r="M337" s="36" t="s">
        <v>82</v>
      </c>
      <c r="P337" s="37"/>
      <c r="Q337" s="37"/>
      <c r="R337" s="37"/>
      <c r="T337" s="29"/>
    </row>
    <row r="338" spans="1:20" s="2" customFormat="1" ht="324" x14ac:dyDescent="0.2">
      <c r="C338" s="35" t="s">
        <v>215</v>
      </c>
      <c r="D338" s="15">
        <v>30</v>
      </c>
      <c r="E338" s="24">
        <f t="shared" si="0"/>
        <v>0</v>
      </c>
      <c r="F338" s="53" t="s">
        <v>214</v>
      </c>
      <c r="G338" s="36" t="s">
        <v>90</v>
      </c>
      <c r="H338" s="36" t="s">
        <v>85</v>
      </c>
      <c r="I338" s="36" t="s">
        <v>86</v>
      </c>
      <c r="J338" s="36" t="s">
        <v>88</v>
      </c>
      <c r="K338" s="36" t="s">
        <v>77</v>
      </c>
      <c r="L338" s="36" t="s">
        <v>87</v>
      </c>
      <c r="M338" s="36" t="s">
        <v>91</v>
      </c>
      <c r="N338" s="36" t="s">
        <v>89</v>
      </c>
      <c r="O338" s="36" t="s">
        <v>92</v>
      </c>
      <c r="Q338" s="37"/>
      <c r="R338" s="37"/>
      <c r="T338" s="31"/>
    </row>
    <row r="339" spans="1:20" s="2" customFormat="1" ht="140.25" x14ac:dyDescent="0.25">
      <c r="C339" s="38" t="s">
        <v>216</v>
      </c>
      <c r="D339" s="15">
        <v>31</v>
      </c>
      <c r="E339" s="24">
        <f t="shared" si="0"/>
        <v>0</v>
      </c>
      <c r="F339" s="52" t="s">
        <v>215</v>
      </c>
      <c r="G339" s="34" t="s">
        <v>196</v>
      </c>
      <c r="H339" s="34" t="s">
        <v>197</v>
      </c>
      <c r="T339" s="29"/>
    </row>
    <row r="340" spans="1:20" s="2" customFormat="1" ht="344.25" x14ac:dyDescent="0.25">
      <c r="C340" s="11"/>
      <c r="D340" s="15">
        <v>32</v>
      </c>
      <c r="E340" s="24">
        <f t="shared" si="0"/>
        <v>0</v>
      </c>
      <c r="F340" s="53" t="s">
        <v>216</v>
      </c>
      <c r="G340" s="32" t="s">
        <v>181</v>
      </c>
      <c r="T340" s="31"/>
    </row>
    <row r="341" spans="1:20" s="2" customFormat="1" ht="15" x14ac:dyDescent="0.25">
      <c r="C341" s="11"/>
      <c r="D341" s="15">
        <v>33</v>
      </c>
      <c r="E341" s="24">
        <f t="shared" si="0"/>
        <v>0</v>
      </c>
      <c r="F341" s="11"/>
      <c r="T341" s="29"/>
    </row>
    <row r="342" spans="1:20" s="2" customFormat="1" ht="15" x14ac:dyDescent="0.25">
      <c r="C342" s="11"/>
      <c r="D342" s="15">
        <v>34</v>
      </c>
      <c r="E342" s="24">
        <f t="shared" si="0"/>
        <v>0</v>
      </c>
      <c r="F342" s="11"/>
      <c r="T342" s="31"/>
    </row>
    <row r="343" spans="1:20" s="2" customFormat="1" ht="15" x14ac:dyDescent="0.25">
      <c r="C343" s="11"/>
      <c r="D343" s="15">
        <v>35</v>
      </c>
      <c r="E343" s="24">
        <f t="shared" si="0"/>
        <v>0</v>
      </c>
      <c r="F343" s="11"/>
      <c r="T343" s="29"/>
    </row>
    <row r="344" spans="1:20" s="2" customFormat="1" ht="15" x14ac:dyDescent="0.25">
      <c r="F344" s="11"/>
      <c r="T344" s="31"/>
    </row>
    <row r="345" spans="1:20" s="2" customFormat="1" ht="15" x14ac:dyDescent="0.25">
      <c r="F345" s="11"/>
      <c r="T345" s="29"/>
    </row>
    <row r="346" spans="1:20" s="2" customFormat="1" ht="15" x14ac:dyDescent="0.25">
      <c r="F346" s="11"/>
      <c r="T346" s="31"/>
    </row>
    <row r="347" spans="1:20" s="2" customFormat="1" ht="15" x14ac:dyDescent="0.25">
      <c r="T347" s="29"/>
    </row>
    <row r="348" spans="1:20" s="2" customFormat="1" ht="15" x14ac:dyDescent="0.25">
      <c r="T348" s="31"/>
    </row>
    <row r="349" spans="1:20" s="2" customFormat="1" x14ac:dyDescent="0.25"/>
    <row r="350" spans="1:20" s="2" customFormat="1" x14ac:dyDescent="0.25"/>
    <row r="351" spans="1:20" s="2" customFormat="1" x14ac:dyDescent="0.25"/>
    <row r="352" spans="1:20" s="2" customFormat="1" x14ac:dyDescent="0.25">
      <c r="A352" s="73" t="s">
        <v>198</v>
      </c>
      <c r="B352" s="73"/>
      <c r="C352" s="73"/>
      <c r="D352" s="73"/>
      <c r="E352" s="73"/>
      <c r="F352" s="73"/>
    </row>
    <row r="353" s="2" customFormat="1" x14ac:dyDescent="0.25"/>
    <row r="354" s="2" customFormat="1" x14ac:dyDescent="0.25"/>
    <row r="355" s="2" customFormat="1" x14ac:dyDescent="0.25"/>
    <row r="356" s="2" customFormat="1" x14ac:dyDescent="0.25"/>
  </sheetData>
  <sheetProtection insertColumns="0" insertRows="0" insertHyperlinks="0" deleteColumns="0" deleteRows="0"/>
  <mergeCells count="36">
    <mergeCell ref="A352:F352"/>
    <mergeCell ref="C38:E38"/>
    <mergeCell ref="A6:B6"/>
    <mergeCell ref="A8:B8"/>
    <mergeCell ref="C8:F8"/>
    <mergeCell ref="A9:B9"/>
    <mergeCell ref="A10:F10"/>
    <mergeCell ref="A15:F15"/>
    <mergeCell ref="B34:F34"/>
    <mergeCell ref="A36:F36"/>
    <mergeCell ref="D18:E18"/>
    <mergeCell ref="D19:E19"/>
    <mergeCell ref="D20:E20"/>
    <mergeCell ref="D16:E16"/>
    <mergeCell ref="D17:E17"/>
    <mergeCell ref="A33:F33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A1:F1"/>
    <mergeCell ref="A2:F2"/>
    <mergeCell ref="A3:F3"/>
    <mergeCell ref="A5:B5"/>
    <mergeCell ref="D21:E21"/>
    <mergeCell ref="C7:F7"/>
    <mergeCell ref="C5:F5"/>
    <mergeCell ref="C6:F6"/>
    <mergeCell ref="A7:B7"/>
    <mergeCell ref="E9:F9"/>
  </mergeCells>
  <conditionalFormatting sqref="F12">
    <cfRule type="cellIs" dxfId="1" priority="20" operator="between">
      <formula>0</formula>
      <formula>59.9</formula>
    </cfRule>
  </conditionalFormatting>
  <conditionalFormatting sqref="F13">
    <cfRule type="cellIs" dxfId="0" priority="1" operator="between">
      <formula>0</formula>
      <formula>49.99</formula>
    </cfRule>
  </conditionalFormatting>
  <dataValidations count="4">
    <dataValidation type="list" allowBlank="1" showInputMessage="1" showErrorMessage="1" sqref="B252:B259">
      <formula1>$B$252:$B$259</formula1>
    </dataValidation>
    <dataValidation type="list" allowBlank="1" showInputMessage="1" showErrorMessage="1" sqref="E309:E343">
      <formula1>$E$309:$E$343</formula1>
    </dataValidation>
    <dataValidation type="list" errorStyle="information" showInputMessage="1" showErrorMessage="1" sqref="C6:F6">
      <formula1>$B$252:$B$259</formula1>
    </dataValidation>
    <dataValidation type="list" allowBlank="1" showInputMessage="1" showErrorMessage="1" sqref="C5">
      <formula1>$C$308:$C$339</formula1>
    </dataValidation>
  </dataValidations>
  <pageMargins left="0.78740157480314965" right="0.3298611111111111" top="0.55118110236220474" bottom="0.55118110236220474" header="0.31496062992125984" footer="0.31496062992125984"/>
  <pageSetup paperSize="9" scale="95" orientation="portrait" r:id="rId1"/>
  <headerFooter>
    <oddFooter>&amp;LPP4.7.FR.00..., R0, Kasım 2021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0" r:id="rId4" name="Drop Down 6">
              <controlPr defaultSize="0" autoLine="0" autoPict="0">
                <anchor moveWithCells="1">
                  <from>
                    <xdr:col>2</xdr:col>
                    <xdr:colOff>19050</xdr:colOff>
                    <xdr:row>3</xdr:row>
                    <xdr:rowOff>219075</xdr:rowOff>
                  </from>
                  <to>
                    <xdr:col>6</xdr:col>
                    <xdr:colOff>0</xdr:colOff>
                    <xdr:row>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5" name="Drop Down 12">
              <controlPr defaultSize="0" autoLine="0" autoPict="0" macro="[0]!Açılan12_Değiştir">
                <anchor moveWithCells="1">
                  <from>
                    <xdr:col>2</xdr:col>
                    <xdr:colOff>0</xdr:colOff>
                    <xdr:row>6</xdr:row>
                    <xdr:rowOff>9525</xdr:rowOff>
                  </from>
                  <to>
                    <xdr:col>6</xdr:col>
                    <xdr:colOff>0</xdr:colOff>
                    <xdr:row>6</xdr:row>
                    <xdr:rowOff>228600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1</vt:i4>
      </vt:variant>
    </vt:vector>
  </HeadingPairs>
  <TitlesOfParts>
    <vt:vector size="3" baseType="lpstr">
      <vt:lpstr>ÖĞRENCİ TEMSİLCİLİĞİ SEÇİM  (2</vt:lpstr>
      <vt:lpstr>ÖĞRENCİ TEMSİLCİLİĞİ SEÇİM TUTA</vt:lpstr>
      <vt:lpstr>'ÖĞRENCİ TEMSİLCİLİĞİ SEÇİM  (2'!Yazdırma_Alanı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2021-12-02T12:02:52Z</dcterms:modified>
</cp:coreProperties>
</file>